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checkCompatibility="1"/>
  <mc:AlternateContent xmlns:mc="http://schemas.openxmlformats.org/markup-compatibility/2006">
    <mc:Choice Requires="x15">
      <x15ac:absPath xmlns:x15ac="http://schemas.microsoft.com/office/spreadsheetml/2010/11/ac" url="/Users/mikeo/Desktop/"/>
    </mc:Choice>
  </mc:AlternateContent>
  <bookViews>
    <workbookView xWindow="2360" yWindow="460" windowWidth="33220" windowHeight="28080"/>
  </bookViews>
  <sheets>
    <sheet name="Sheet1" sheetId="1" r:id="rId1"/>
    <sheet name="Sheet2" sheetId="2" r:id="rId2"/>
    <sheet name="Sheet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4" i="1" l="1"/>
  <c r="C94" i="1"/>
  <c r="D149" i="1"/>
  <c r="C149" i="1"/>
  <c r="D145" i="1"/>
  <c r="C145" i="1"/>
  <c r="D142" i="1"/>
  <c r="C142" i="1"/>
  <c r="D139" i="1"/>
  <c r="C139" i="1"/>
  <c r="D135" i="1"/>
  <c r="C135" i="1"/>
  <c r="D132" i="1"/>
  <c r="C132" i="1"/>
  <c r="D123" i="1"/>
  <c r="C123" i="1"/>
  <c r="D119" i="1"/>
  <c r="C119" i="1"/>
  <c r="D116" i="1"/>
  <c r="C116" i="1"/>
  <c r="D113" i="1"/>
  <c r="C113" i="1"/>
  <c r="D110" i="1"/>
  <c r="C110" i="1"/>
  <c r="D107" i="1"/>
  <c r="C107" i="1"/>
  <c r="D102" i="1"/>
  <c r="C102" i="1"/>
  <c r="D98" i="1"/>
  <c r="C98" i="1"/>
  <c r="D91" i="1"/>
  <c r="C91" i="1"/>
  <c r="D79" i="1"/>
  <c r="A152" i="1"/>
  <c r="C79" i="1"/>
  <c r="A155" i="1"/>
</calcChain>
</file>

<file path=xl/comments1.xml><?xml version="1.0" encoding="utf-8"?>
<comments xmlns="http://schemas.openxmlformats.org/spreadsheetml/2006/main">
  <authors>
    <author>John Cralley</author>
  </authors>
  <commentList>
    <comment ref="A146" authorId="0">
      <text>
        <r>
          <rPr>
            <b/>
            <sz val="9"/>
            <color indexed="81"/>
            <rFont val="Tahoma"/>
            <family val="2"/>
          </rPr>
          <t>John Cralley: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<sst xmlns="http://schemas.openxmlformats.org/spreadsheetml/2006/main" count="355" uniqueCount="350">
  <si>
    <r>
      <t xml:space="preserve">                     Brotherhood of the Ring's            </t>
    </r>
    <r>
      <rPr>
        <b/>
        <i/>
        <sz val="14"/>
        <rFont val="Arial Rounded MT Bold"/>
        <family val="2"/>
      </rPr>
      <t xml:space="preserve">  </t>
    </r>
    <r>
      <rPr>
        <b/>
        <sz val="14"/>
        <color rgb="FFFF0000"/>
        <rFont val="Arial Rounded MT Bold"/>
        <family val="2"/>
      </rPr>
      <t>2016 Ringmaster Fly-A-Thon</t>
    </r>
    <r>
      <rPr>
        <b/>
        <i/>
        <sz val="14"/>
        <color rgb="FFFF0000"/>
        <rFont val="Arial Rounded MT Bold"/>
        <family val="2"/>
      </rPr>
      <t xml:space="preserve"> </t>
    </r>
    <r>
      <rPr>
        <b/>
        <i/>
        <sz val="14"/>
        <color rgb="FFFF0000"/>
        <rFont val="Arial"/>
        <family val="2"/>
        <charset val="238"/>
      </rPr>
      <t xml:space="preserve">      </t>
    </r>
    <r>
      <rPr>
        <b/>
        <i/>
        <sz val="14"/>
        <rFont val="Arial"/>
        <family val="2"/>
        <charset val="238"/>
      </rPr>
      <t>Created by Joey Mathison and Richard Grogan</t>
    </r>
    <r>
      <rPr>
        <b/>
        <i/>
        <sz val="14"/>
        <color rgb="FFFF0000"/>
        <rFont val="Arial"/>
        <family val="2"/>
        <charset val="238"/>
      </rPr>
      <t xml:space="preserve">                          </t>
    </r>
  </si>
  <si>
    <t>Location</t>
  </si>
  <si>
    <t>Reporter/Club</t>
  </si>
  <si>
    <t>Pilots</t>
  </si>
  <si>
    <t>Flights</t>
  </si>
  <si>
    <t xml:space="preserve">                                                                          Comments</t>
  </si>
  <si>
    <t>United States of America</t>
  </si>
  <si>
    <t>Alabama, Huntsville</t>
  </si>
  <si>
    <t>John Rist/North Alabama Control Line Association</t>
  </si>
  <si>
    <t>Lost an outboard wing on one RM during outside loop (they do that) but landed normally!!!</t>
  </si>
  <si>
    <t>Arizona, Tucson</t>
  </si>
  <si>
    <t>Larry Mann reports 5 pilots including Lou Wolgast!!</t>
  </si>
  <si>
    <t>All made the 5 lap minimum!!!</t>
  </si>
  <si>
    <t>Arkansas, El Dorado</t>
  </si>
  <si>
    <t>Terry Tucker/Kenneth Makepeace Field</t>
  </si>
  <si>
    <t>1 of the RMs flown was built in 1970 by Pete Tucker and was the first Monokote in that area.</t>
  </si>
  <si>
    <t>Arkansas, Tulip</t>
  </si>
  <si>
    <t>John Stiles/John Stiles Estate</t>
  </si>
  <si>
    <t xml:space="preserve"> Once again John managed to make a bunch of flights with his extensive fleet of beautiful Ringmasters!</t>
  </si>
  <si>
    <t>Had a potluck feast!1 "RaceMaster" modified S-1, 2 S-1s and 3 Juniors!</t>
  </si>
  <si>
    <t>California, S. El Monte</t>
  </si>
  <si>
    <t>Dan Rhinehart/Whittier Narrows Park Flying Field</t>
  </si>
  <si>
    <t>Good solid Fox 35 powered S-1 Ringmaster! No ZingMasters this year!! :-)</t>
  </si>
  <si>
    <t>California, Sepulveda Basin</t>
  </si>
  <si>
    <t>John Wright/EAA #97 EXPO &amp; Hi Johnson Contest Apollo 11 Field</t>
  </si>
  <si>
    <t>2 demo flights at the Epxo ended with Drone strike (10/1)!! Repaired and flew 27 more at the contest (10/2)!</t>
  </si>
  <si>
    <t>California, South Bay</t>
  </si>
  <si>
    <t>Bruce Fraser</t>
  </si>
  <si>
    <t>Baseball and football teams ran them off the field!!</t>
  </si>
  <si>
    <t>Colorado, Arvada</t>
  </si>
  <si>
    <t>Linda Brainard/Arvada Associated Modelers</t>
  </si>
  <si>
    <t>13 planes (1 the huge 1014 sq" area +P!!) 2 RC pilots solo'd &amp; want their own Ringmasters for next year!!</t>
  </si>
  <si>
    <t>Colorado, Aurora</t>
  </si>
  <si>
    <t>Bill Ledden/Lowery Park</t>
  </si>
  <si>
    <t>3 different planes all Standard .91 to .35 engines</t>
  </si>
  <si>
    <t>Florida, DeLand</t>
  </si>
  <si>
    <t>Allan Shukle/DeLand Golden Hawks Flying Field</t>
  </si>
  <si>
    <t>Florida, Palmetto</t>
  </si>
  <si>
    <t>Paul Sequira/Manatee County Radio Controllers</t>
  </si>
  <si>
    <t>Heavy rain and flooded field prevented flying on Sunday! One member flew on Saturday at another location!</t>
  </si>
  <si>
    <t>Florida, Stuart</t>
  </si>
  <si>
    <t>Len Bechtold/Halpatiokee Park</t>
  </si>
  <si>
    <t>Florida, Titusville</t>
  </si>
  <si>
    <t>Jim Carter/North Brevard Figure 9er's</t>
  </si>
  <si>
    <t>"We had very nice, sunny, warm and humid weather!" Six hearty and stalwart pilots average 35 flites each!</t>
  </si>
  <si>
    <t>Florida, Winter Garden</t>
  </si>
  <si>
    <t>Richard and James Fleming</t>
  </si>
  <si>
    <t>Rained out 10/1 but got 1 flight 10/2  Scratch built S-1 form Pat Johnston Ringlite plans. Fox 35</t>
  </si>
  <si>
    <t>Georga, Cartersville</t>
  </si>
  <si>
    <t>Bartow County Club: Ron Howe, John Wirtx &amp; Bob Ross</t>
  </si>
  <si>
    <t>They flew electric S-1 RMs. Ron's kit built S-1's ESC failed after 11 flight and the rest were on a Brodak ARF</t>
  </si>
  <si>
    <t>Georga, Clyo</t>
  </si>
  <si>
    <t>Dave Wenzel Reports</t>
  </si>
  <si>
    <t>District V AVP Dave Wenzel put up 28!! Stephen Kearley added 3 more!! Way to go Dave!</t>
  </si>
  <si>
    <t>Georgia,Fort Valley</t>
  </si>
  <si>
    <t>Dave Fountain/GA Aircraft Modelers Association Field</t>
  </si>
  <si>
    <t>One RC pilot and another girfriend were new pilots. Control Line is alive and well!!!</t>
  </si>
  <si>
    <t>Hawaii, Pearl Harbor</t>
  </si>
  <si>
    <t>Tom Hackett/Neal Blaisdell Park</t>
  </si>
  <si>
    <t>Paradise Control Line club members flew three versions of the Ringmaster</t>
  </si>
  <si>
    <t>Idaho, Mampa</t>
  </si>
  <si>
    <t>Mike Fitzgerald/</t>
  </si>
  <si>
    <t>Ringmaster S-1 with Fox 35</t>
  </si>
  <si>
    <t>Illinois, Aurora</t>
  </si>
  <si>
    <t>Illinois, Bloomington</t>
  </si>
  <si>
    <t>John Cralley/SIRS RC/CL Club</t>
  </si>
  <si>
    <t xml:space="preserve">7 different S-1 RMs. 5 were my electrics! Great weather after fog burned off. </t>
  </si>
  <si>
    <t>Illinois, Chester</t>
  </si>
  <si>
    <t>One PeeWee Ringmaster with .020 Cox!!! Event covered by the Randolph County Herald Tribune!!!!</t>
  </si>
  <si>
    <t>Illinois, Chicago</t>
  </si>
  <si>
    <t>Brad Jungheim/Chicago Circle Cutters</t>
  </si>
  <si>
    <t>Rained most of Saturday but Sunday was decent!!</t>
  </si>
  <si>
    <t>Illinis, Cortland</t>
  </si>
  <si>
    <t>David Olijar/ Community Park</t>
  </si>
  <si>
    <t xml:space="preserve">4 RM different 2 Cox .049, 1 McCoy .29 and 1 Fox 35 </t>
  </si>
  <si>
    <t>Illinois, Jacksonville</t>
  </si>
  <si>
    <t>John Althoff and Roger Russell</t>
  </si>
  <si>
    <t>Vintage Ringmaster  with a Fox 36 Sport (flew in the rain)</t>
  </si>
  <si>
    <t>Indiana, Mooresville</t>
  </si>
  <si>
    <t>Gary Alspaugh/Indy Sportsliners Control Line Model Airplane Club</t>
  </si>
  <si>
    <t>Most of the planes were S-1 with one Imperial Ringmaster dbl Pilot and Flights over 2015</t>
  </si>
  <si>
    <t>Indiana, Sellersburg</t>
  </si>
  <si>
    <t>Flew flights with two Ringmasters flying together!</t>
  </si>
  <si>
    <t>Iowa, Burlington</t>
  </si>
  <si>
    <t>Rick Bollinger/Burlington Model Airplane Club</t>
  </si>
  <si>
    <t>Kansas, Baldwin City</t>
  </si>
  <si>
    <t>Kenneth Robbs/ with Dan  &amp; John Robbs</t>
  </si>
  <si>
    <t>Ringmaster S-12 inverted crash (up=down), S-1 wingover too low, Baby RM with TeeDee no problems!!!</t>
  </si>
  <si>
    <t>Kansas, Topeka</t>
  </si>
  <si>
    <t>Melvin Schuette/Top Class Control Line Association</t>
  </si>
  <si>
    <t>4 Pilots used 4 Ringmasters to make a  82 flights!! That's 20 + per pilot! Wish everyone could do that!</t>
  </si>
  <si>
    <t>Kansas, Wichita</t>
  </si>
  <si>
    <t>Doug Burright/Wichihawks</t>
  </si>
  <si>
    <t>Beautiful Weather!! Got two days of flying!!</t>
  </si>
  <si>
    <t>Louisiana, New Orleans</t>
  </si>
  <si>
    <t>mpf56/New Orleans Ringmasters Control Line Club</t>
  </si>
  <si>
    <t>Not named after the Sterling RM but they sure had a great turnout again this year!</t>
  </si>
  <si>
    <r>
      <rPr>
        <sz val="10"/>
        <rFont val="Arial"/>
        <family val="2"/>
      </rPr>
      <t>Maine, Topsham</t>
    </r>
  </si>
  <si>
    <t>Brunswick Area Modelers club field</t>
  </si>
  <si>
    <t>electric S-1, Glow powered S-1, Junior and Matt Kania original Ringmasters</t>
  </si>
  <si>
    <t>Massachusetts, Lee</t>
  </si>
  <si>
    <t>Ray Kinsella/In back of Buoyd Industries</t>
  </si>
  <si>
    <t>Glow lighter went south!!!</t>
  </si>
  <si>
    <t>Michigan, Chesaning</t>
  </si>
  <si>
    <t>John Paris/Chesaning Area Model Flying Club</t>
  </si>
  <si>
    <t>9 Glow S-1 Ringmasters, one electric, 2 juniors, 1 Baby and 1 beginners Ringmaster</t>
  </si>
  <si>
    <r>
      <rPr>
        <sz val="10"/>
        <rFont val="Arial"/>
        <family val="2"/>
      </rPr>
      <t>Michigan, Flint</t>
    </r>
  </si>
  <si>
    <r>
      <rPr>
        <sz val="10"/>
        <rFont val="Arial"/>
        <family val="2"/>
      </rPr>
      <t>Richard Popchock/Flint Michigan Balsa Termites</t>
    </r>
  </si>
  <si>
    <r>
      <rPr>
        <sz val="10"/>
        <rFont val="Arial"/>
        <family val="2"/>
      </rPr>
      <t>Minnesota, Blaine</t>
    </r>
  </si>
  <si>
    <t>Bob Cheney/Minneapolis Piston Poppers</t>
  </si>
  <si>
    <t xml:space="preserve">Eight Ringmasters only one crash! </t>
  </si>
  <si>
    <r>
      <rPr>
        <sz val="10"/>
        <rFont val="Arial"/>
        <family val="2"/>
      </rPr>
      <t>Minnesota, Webster</t>
    </r>
  </si>
  <si>
    <t>Jeff Croy &amp; Ashton Croy</t>
  </si>
  <si>
    <t>Father and son flew! Please keep on update list! !960s RM Junior Cameron 19 engine</t>
  </si>
  <si>
    <t>Missouri, Jackson</t>
  </si>
  <si>
    <t>Kim Stricker/Front yard</t>
  </si>
  <si>
    <t>Kim put Missouri on the list of States included in the Fly-A-Thon!!</t>
  </si>
  <si>
    <r>
      <rPr>
        <sz val="10"/>
        <rFont val="Arial"/>
        <family val="2"/>
      </rPr>
      <t>Nevada, Las Vegas</t>
    </r>
  </si>
  <si>
    <r>
      <rPr>
        <sz val="10"/>
        <rFont val="Arial"/>
        <family val="2"/>
      </rPr>
      <t>Reuben MacBride/Las Vagas Circle Burners</t>
    </r>
  </si>
  <si>
    <t>Joey Mathison, originator of the FLY-A-THON, put up 152 flights over the 2 days!!! WOW I'm impressed!</t>
  </si>
  <si>
    <t>New Jersey, Lincoln Park</t>
  </si>
  <si>
    <t>Pete Huff/Garden State Circle Burners field</t>
  </si>
  <si>
    <r>
      <t xml:space="preserve">Flew 4 Ringmasters &amp; had 3 more in reserve. Pete says,"Technically no one </t>
    </r>
    <r>
      <rPr>
        <i/>
        <sz val="10"/>
        <color rgb="FF000000"/>
        <rFont val="Arial"/>
        <family val="2"/>
      </rPr>
      <t>really</t>
    </r>
    <r>
      <rPr>
        <sz val="10"/>
        <color rgb="FF000000"/>
        <rFont val="Arial"/>
        <family val="2"/>
      </rPr>
      <t xml:space="preserve"> crashed" LOL</t>
    </r>
  </si>
  <si>
    <r>
      <rPr>
        <sz val="10"/>
        <rFont val="Arial"/>
        <family val="2"/>
      </rPr>
      <t>New Mexico, Albuquerque</t>
    </r>
  </si>
  <si>
    <r>
      <t xml:space="preserve">M. </t>
    </r>
    <r>
      <rPr>
        <sz val="10"/>
        <rFont val="Arial"/>
        <family val="2"/>
      </rPr>
      <t>Steven Shackley/New Mexico Coalition of Control Line Addicts!</t>
    </r>
  </si>
  <si>
    <t>Burt Goldsmith flew a S-1 Rm and Steve a Ringmaster Triplane and Biplane!!</t>
  </si>
  <si>
    <t>New York, Ontario</t>
  </si>
  <si>
    <t>Mike O'Neill, Steve Dwyer, Chuck Smith &amp; George Eckhardt</t>
  </si>
  <si>
    <t>2 RM Jouniors, a Brodak ARF and Sterling Kit built S-1 Ringmaster</t>
  </si>
  <si>
    <t>North Carolina, Winston-Salem</t>
  </si>
  <si>
    <t>Tony Ohnimus/</t>
  </si>
  <si>
    <r>
      <rPr>
        <sz val="10"/>
        <rFont val="Arial"/>
        <family val="2"/>
      </rPr>
      <t>North Dakota, Fargo</t>
    </r>
  </si>
  <si>
    <t>Ohio, Cleveland</t>
  </si>
  <si>
    <t>North Coast Control Liners Cleveland Ohio</t>
  </si>
  <si>
    <t>6 People flew the required 5 laps with a Rringmaster</t>
  </si>
  <si>
    <r>
      <rPr>
        <sz val="10"/>
        <rFont val="Arial"/>
        <family val="2"/>
      </rPr>
      <t>Oklahoma, Oklahoma City</t>
    </r>
  </si>
  <si>
    <t>Ron Cribbs/</t>
  </si>
  <si>
    <t>"Hope we Make the Goal"</t>
  </si>
  <si>
    <t>John Washam/TORKS RC Tom Jones Memorial Field</t>
  </si>
  <si>
    <t>S-1 ARF with OS 26 4 stroke. New Cl field as part of the TORKS RC Club!!</t>
  </si>
  <si>
    <t>Steve Untrauer/TORKS RC Tom Jones Memorial Field</t>
  </si>
  <si>
    <t>Steve 2 flights and Rodney Stow 1st solo plus 1 flight =3 Both with Brodak RM "Flew great"!</t>
  </si>
  <si>
    <t>Oklahoma, Ponca City</t>
  </si>
  <si>
    <t>Steve McGuire/GOOFS Field</t>
  </si>
  <si>
    <t>Brodak Ringmaster powered by Fox 25</t>
  </si>
  <si>
    <r>
      <rPr>
        <sz val="10"/>
        <rFont val="Arial"/>
        <family val="2"/>
      </rPr>
      <t>Oregon, Portland</t>
    </r>
  </si>
  <si>
    <r>
      <rPr>
        <sz val="10"/>
        <rFont val="Arial"/>
        <family val="2"/>
      </rPr>
      <t>Don Curry/Northwest Fireballs</t>
    </r>
  </si>
  <si>
    <t>All of these flights were on Sunday!</t>
  </si>
  <si>
    <t>Pennsylvania, Erie</t>
  </si>
  <si>
    <t>Greg Rodney/Bean Hill Flyers Club</t>
  </si>
  <si>
    <t>Tough weather so some flights in the RAIN!</t>
  </si>
  <si>
    <r>
      <rPr>
        <sz val="10"/>
        <rFont val="Arial"/>
        <family val="2"/>
      </rPr>
      <t>Pennsylvania, St. Thomas</t>
    </r>
  </si>
  <si>
    <r>
      <rPr>
        <sz val="10"/>
        <rFont val="Arial"/>
        <family val="2"/>
      </rPr>
      <t>Ron and Allen Eshleman</t>
    </r>
  </si>
  <si>
    <t>1950 S-1 Builder John Newcomer, elderly enthusiast,  Allen did the flights. Ron called John druing flights!!</t>
  </si>
  <si>
    <t>South Carolina, Woodruff</t>
  </si>
  <si>
    <t>Will Davis/Triple Tree Aerodrome</t>
  </si>
  <si>
    <t>Five pilots put up 26 Ringmaster flights!</t>
  </si>
  <si>
    <r>
      <rPr>
        <sz val="10"/>
        <rFont val="Arial"/>
        <family val="2"/>
      </rPr>
      <t>South Carolina, Chester</t>
    </r>
  </si>
  <si>
    <t>Will Davis/Watt Field</t>
  </si>
  <si>
    <t>Watt Moore put up this flight at Watt Field!!</t>
  </si>
  <si>
    <t>Tennessee, Memphis</t>
  </si>
  <si>
    <t>Paul Taylor, Jim Lynch, Bryon Rahily, Don Shackleton &amp; Luke ??</t>
  </si>
  <si>
    <t>Jim Lynch had two flights and the rest one each</t>
  </si>
  <si>
    <r>
      <rPr>
        <sz val="10"/>
        <rFont val="Arial"/>
        <family val="2"/>
      </rPr>
      <t>Texas, Houston</t>
    </r>
  </si>
  <si>
    <r>
      <rPr>
        <sz val="10"/>
        <rFont val="Arial"/>
        <family val="2"/>
      </rPr>
      <t>Mark Troutman/ George Bush Park Scobee field</t>
    </r>
  </si>
  <si>
    <t>Dee Rice's Ringmaster Roundup contest had lots of flights inculding a Bipe, Baby and Imperial !!</t>
  </si>
  <si>
    <r>
      <rPr>
        <sz val="10"/>
        <rFont val="Arial"/>
        <family val="2"/>
      </rPr>
      <t>Texas, Lampasas</t>
    </r>
  </si>
  <si>
    <t>Fred von Gortler &amp; Justin Diamond/Near Fort Hood, Lampasas</t>
  </si>
  <si>
    <t>"Had a blast with one chased the plane across the field from wind gusts and one figure 9 nose plant"</t>
  </si>
  <si>
    <r>
      <rPr>
        <sz val="10"/>
        <rFont val="Arial"/>
        <family val="2"/>
      </rPr>
      <t>Texas, Valley View</t>
    </r>
  </si>
  <si>
    <r>
      <rPr>
        <sz val="10"/>
        <color rgb="FF212121"/>
        <rFont val="Arial"/>
        <family val="2"/>
      </rPr>
      <t>Dale Gleason/Gleason Estate</t>
    </r>
  </si>
  <si>
    <t>Flew at Dale Gleason's private field. "Great diversion from the daily news these days!"</t>
  </si>
  <si>
    <t>Virginia, Bedford?</t>
  </si>
  <si>
    <t>Jim Bocckinfusa/Virginia AeroModelers?</t>
  </si>
  <si>
    <t xml:space="preserve">Virginia modelers were chipping in some Fly-A-thon flights again this year!!!! </t>
  </si>
  <si>
    <t>Virginia, Fairfax</t>
  </si>
  <si>
    <t>Joseph Colly/Norhtern Virginia Control Line Club</t>
  </si>
  <si>
    <t>Mark Stockman &amp; Paul Gibson did the fling at Meadowwood flying site near Lorton, VA</t>
  </si>
  <si>
    <t>Virginia, Norfolk</t>
  </si>
  <si>
    <t>John Tate/Norfolk Aeromodelers</t>
  </si>
  <si>
    <t>Washington, Waisburg</t>
  </si>
  <si>
    <t>Joe Just/</t>
  </si>
  <si>
    <t>??</t>
  </si>
  <si>
    <t>Washington, Auburn</t>
  </si>
  <si>
    <t>David Gardner/Northwest Sky Raiders</t>
  </si>
  <si>
    <t>A # of Ringmasters including a 38 oz "flying pig" and a back from the "dead"! Dairy Queen catered!</t>
  </si>
  <si>
    <t>Washington, D.C.</t>
  </si>
  <si>
    <t>The Skylancers put up big #s again this year right from the Nation's Capitol! Thanks!</t>
  </si>
  <si>
    <t>Steve Untraurer with Rodney Stow</t>
  </si>
  <si>
    <t>Rodney soloed on a Ringmaster!!!</t>
  </si>
  <si>
    <t>Ray Kinsella</t>
  </si>
  <si>
    <t>USA Totals</t>
  </si>
  <si>
    <t>Kuwait</t>
  </si>
  <si>
    <t>Ali Al Salem Air Base</t>
  </si>
  <si>
    <t>Sean McEntee</t>
  </si>
  <si>
    <t>Weather was cooler (104 degrees F) but windy!!! This is a first from an Arab Nation!!!</t>
  </si>
  <si>
    <t>Kuwait Totals</t>
  </si>
  <si>
    <t>Bermuda</t>
  </si>
  <si>
    <t>Eldon Rego</t>
  </si>
  <si>
    <t>6th RM that Eldon has built from age15 to age 69. Veco 29 for power in keeping with the old time S-1</t>
  </si>
  <si>
    <t>Bermuda Totals</t>
  </si>
  <si>
    <t>Canada</t>
  </si>
  <si>
    <t>Alberta</t>
  </si>
  <si>
    <t>Darrell Adams/Alberta Controlline Flying Club</t>
  </si>
  <si>
    <t>Brodak Electric ARF, Brodak RM ARC and Scratch built Ringmaster.</t>
  </si>
  <si>
    <t>Ronald Hall/Central Alberta Dizzy Flyers</t>
  </si>
  <si>
    <t>After rainy Saturday and Foggy Sunday AM the Dizzy Flyers put up 8 flights with 2 different Ringmasters</t>
  </si>
  <si>
    <r>
      <rPr>
        <sz val="10"/>
        <rFont val="Arial"/>
        <family val="2"/>
      </rPr>
      <t>Burlington and Toronto</t>
    </r>
  </si>
  <si>
    <t>John McFayden/Balsa beavers Club</t>
  </si>
  <si>
    <t>Weather was a challenge but they perservered between the showers!!! A twin was amoung the many RMs!</t>
  </si>
  <si>
    <r>
      <rPr>
        <sz val="10"/>
        <rFont val="Arial"/>
        <family val="2"/>
      </rPr>
      <t>British Columbia</t>
    </r>
  </si>
  <si>
    <t>Larry Lewin/Rice Mill Model Park Richmond, BC</t>
  </si>
  <si>
    <t>Flew alone to support the Fly-A-Thon with his S-1 Electric.</t>
  </si>
  <si>
    <t>Canada Totals</t>
  </si>
  <si>
    <t>Argentina</t>
  </si>
  <si>
    <t>Bad weather but made 15 flights - one with 4 RMs at once (collision cost 1 RM  a wing and rudder)</t>
  </si>
  <si>
    <r>
      <rPr>
        <sz val="10"/>
        <rFont val="Arial"/>
        <family val="2"/>
      </rPr>
      <t>Alvear,Santa Fe</t>
    </r>
  </si>
  <si>
    <r>
      <rPr>
        <sz val="10"/>
        <rFont val="Arial"/>
        <family val="2"/>
      </rPr>
      <t>Gabriel Cismondi/Agrupacio'nRosarina Aeromodelista</t>
    </r>
  </si>
  <si>
    <t>Gabriel, Ennesto Calvo and Sergio Vitale = 9 flights Oct 1st &amp; Gabriel and Ernesto 5 before storm Oct 2nd</t>
  </si>
  <si>
    <t>Argentina Totals</t>
  </si>
  <si>
    <t>Chile</t>
  </si>
  <si>
    <r>
      <rPr>
        <sz val="10"/>
        <rFont val="Arial"/>
        <family val="2"/>
      </rPr>
      <t>Santiago</t>
    </r>
  </si>
  <si>
    <r>
      <rPr>
        <sz val="10"/>
        <rFont val="Arial"/>
        <family val="2"/>
      </rPr>
      <t>Jorge Sergio Melendez/Club Aeromodelos de Chile</t>
    </r>
  </si>
  <si>
    <t>The Chile flyers boosted their count from 16  to 21! One Electric, 3 Foxes and a ThunderTiger for power.</t>
  </si>
  <si>
    <t>Chile Totals</t>
  </si>
  <si>
    <r>
      <rPr>
        <b/>
        <sz val="10"/>
        <rFont val="Arial"/>
        <family val="2"/>
        <charset val="238"/>
      </rPr>
      <t>Slovakia</t>
    </r>
  </si>
  <si>
    <t>Kosice</t>
  </si>
  <si>
    <t>Attila Csontos/ Kosice</t>
  </si>
  <si>
    <t>Humenne</t>
  </si>
  <si>
    <t>Attila Csontos/LMK Humenne</t>
  </si>
  <si>
    <t xml:space="preserve">Attila recruited many pilots that each made a single flight! </t>
  </si>
  <si>
    <t>These pilots are listed under their native countries..</t>
  </si>
  <si>
    <t>Slovakian Totals</t>
  </si>
  <si>
    <t>Sweden</t>
  </si>
  <si>
    <r>
      <rPr>
        <sz val="10"/>
        <rFont val="Arial"/>
        <family val="2"/>
      </rPr>
      <t>Bramhult</t>
    </r>
  </si>
  <si>
    <t>Ingvar L. Nilsson/at an unused street in an industrial area</t>
  </si>
  <si>
    <t>Limited space so 50' lines/3rd flight the back half of the muffler fell off but still flew the additional flights!</t>
  </si>
  <si>
    <t>Sweden Totals</t>
  </si>
  <si>
    <r>
      <rPr>
        <b/>
        <sz val="10"/>
        <rFont val="Arial"/>
        <family val="2"/>
        <charset val="238"/>
      </rPr>
      <t>France</t>
    </r>
  </si>
  <si>
    <t>Attila Csontos/reports  Flew in Slovakia</t>
  </si>
  <si>
    <t>France Totals</t>
  </si>
  <si>
    <r>
      <rPr>
        <b/>
        <sz val="10"/>
        <rFont val="Arial"/>
        <family val="2"/>
        <charset val="238"/>
      </rPr>
      <t>Peru</t>
    </r>
  </si>
  <si>
    <t>Peru Totals</t>
  </si>
  <si>
    <r>
      <rPr>
        <b/>
        <sz val="10"/>
        <rFont val="Arial"/>
        <family val="2"/>
        <charset val="238"/>
      </rPr>
      <t>UK</t>
    </r>
  </si>
  <si>
    <r>
      <rPr>
        <sz val="10"/>
        <rFont val="Arial"/>
        <family val="2"/>
      </rPr>
      <t>Nottingham</t>
    </r>
  </si>
  <si>
    <r>
      <rPr>
        <sz val="10"/>
        <rFont val="Arial"/>
        <family val="2"/>
      </rPr>
      <t>Ian Hewitt/Nottingham Model Aero Club</t>
    </r>
  </si>
  <si>
    <t>Two ARF S-1s, 1 built from scratch S-1, one 576 Ringmaster and a new Ringmaster JR! Only minor repairs!</t>
  </si>
  <si>
    <t>UK Totals</t>
  </si>
  <si>
    <r>
      <rPr>
        <b/>
        <sz val="10"/>
        <rFont val="Arial"/>
        <family val="2"/>
        <charset val="238"/>
      </rPr>
      <t>Brazil</t>
    </r>
  </si>
  <si>
    <r>
      <rPr>
        <sz val="10"/>
        <rFont val="Arial"/>
        <family val="2"/>
      </rPr>
      <t>Marcus Cordeiro</t>
    </r>
  </si>
  <si>
    <t>Daniel Basttistini</t>
  </si>
  <si>
    <t>Brazil Totals</t>
  </si>
  <si>
    <r>
      <rPr>
        <b/>
        <sz val="10"/>
        <rFont val="Arial"/>
        <family val="2"/>
        <charset val="238"/>
      </rPr>
      <t>Australia</t>
    </r>
  </si>
  <si>
    <t>Brisbane, Queensland</t>
  </si>
  <si>
    <t>LARCS Control Line Group at Burchill, Loganholme</t>
  </si>
  <si>
    <t>3 S-1 Ringmasters built from Brodak Kits!!</t>
  </si>
  <si>
    <t>Flown in Slovakia</t>
  </si>
  <si>
    <t xml:space="preserve">Attila Csontos/ reports </t>
  </si>
  <si>
    <r>
      <rPr>
        <sz val="10"/>
        <rFont val="Arial"/>
        <family val="2"/>
      </rPr>
      <t>Townsville Queensland</t>
    </r>
  </si>
  <si>
    <r>
      <rPr>
        <sz val="10"/>
        <rFont val="Arial"/>
        <family val="2"/>
      </rPr>
      <t>John Moody/The Full Circle Flyers</t>
    </r>
  </si>
  <si>
    <t>"Not a real good effort from us this year but every little bit helps!"</t>
  </si>
  <si>
    <t>Tasmania</t>
  </si>
  <si>
    <t>John Moody/The Full Circle Flyers</t>
  </si>
  <si>
    <t>John puts Tasmania back in the tally this year!!!</t>
  </si>
  <si>
    <t>Australia Totals</t>
  </si>
  <si>
    <t>Hungary</t>
  </si>
  <si>
    <t>Hungary Totals</t>
  </si>
  <si>
    <t>South Africa</t>
  </si>
  <si>
    <r>
      <rPr>
        <sz val="10"/>
        <rFont val="Arial"/>
        <family val="2"/>
      </rPr>
      <t>Umkomaas, Kwazulu Natal</t>
    </r>
  </si>
  <si>
    <r>
      <rPr>
        <sz val="10"/>
        <rFont val="Arial"/>
        <family val="2"/>
      </rPr>
      <t>Lionel Smith/</t>
    </r>
  </si>
  <si>
    <t xml:space="preserve">Helped son Charlie for 5 flights (4 1/2 years old)! "Went home to charge batteries and to spare my back!" </t>
  </si>
  <si>
    <r>
      <rPr>
        <sz val="10"/>
        <rFont val="Arial"/>
        <family val="2"/>
      </rPr>
      <t>Johannesburg</t>
    </r>
  </si>
  <si>
    <r>
      <rPr>
        <sz val="10"/>
        <rFont val="Arial"/>
        <family val="2"/>
      </rPr>
      <t>Keith Renecle/Barnstormers Model Flying Club</t>
    </r>
  </si>
  <si>
    <t>South Africa Totals</t>
  </si>
  <si>
    <t>South Korea</t>
  </si>
  <si>
    <r>
      <t xml:space="preserve">Songdo near </t>
    </r>
    <r>
      <rPr>
        <sz val="10"/>
        <rFont val="Arial"/>
        <family val="2"/>
      </rPr>
      <t>Incheon</t>
    </r>
  </si>
  <si>
    <t>John Paris/University Baseball Field</t>
  </si>
  <si>
    <t>Using a Ringmaster Junior and a Regular S-1 Ringmaster.</t>
  </si>
  <si>
    <t>South Korea Totals</t>
  </si>
  <si>
    <t>Ukraine</t>
  </si>
  <si>
    <t>Attila Csontos reports these/flown in Slovakia</t>
  </si>
  <si>
    <t>Ukraine Totals</t>
  </si>
  <si>
    <t>Czech Republic</t>
  </si>
  <si>
    <t>Rakovnik</t>
  </si>
  <si>
    <t>Richard Hoblik/Control line Team Rakovnik (the Heart of Europe)</t>
  </si>
  <si>
    <t>The Czech Team added 7 more pilots (5 new) and almost doubled their flight count from last year!! Great!</t>
  </si>
  <si>
    <t>Attila Csontos reports/flown in Slovakia</t>
  </si>
  <si>
    <t>Czech Republic Totals</t>
  </si>
  <si>
    <t>Grand Total Flights</t>
  </si>
  <si>
    <r>
      <rPr>
        <sz val="18"/>
        <rFont val="Arial"/>
        <family val="2"/>
        <charset val="238"/>
      </rPr>
      <t>Last year Total Flights</t>
    </r>
  </si>
  <si>
    <t>Total Number of Pilots</t>
  </si>
  <si>
    <t>Last year Total Pilots</t>
  </si>
  <si>
    <t xml:space="preserve">                                                    If you find any errors in this tally send email corrections to: </t>
  </si>
  <si>
    <t xml:space="preserve">2016flyathon@ringmasterflyathon.com
</t>
  </si>
  <si>
    <t>São Paulo</t>
  </si>
  <si>
    <t>Praia Grande</t>
  </si>
  <si>
    <t>Fred Krueger/Tree Town Modelaires</t>
  </si>
  <si>
    <t>Along with S-1s they flew a 1/2A coroplast, 150s and Junior Ringmasters! Sat. ended early with RAIN!</t>
  </si>
  <si>
    <t>Threat of rain but we lucked out! Rick out did himself with 53 flights mostly using Larry Linburg's 1/2A</t>
  </si>
  <si>
    <t>Mike Stinson/Skyliners Southern Indiana</t>
  </si>
  <si>
    <t xml:space="preserve">Len flew the 1014+ Super Super Ringmaster (OS .75) twice. </t>
  </si>
  <si>
    <t>Pennsylvania, Harrisburg</t>
  </si>
  <si>
    <t>Frank McCune/Harrisburg Aero Modelers Society</t>
  </si>
  <si>
    <t>"This event seemed to pump up more enthusiam into our club!" (4 new people interested in joining!)</t>
  </si>
  <si>
    <t>Managed 3 flights with an electric 1/2 A Baby Ringmaster Biplane before the wind caught it!!</t>
  </si>
  <si>
    <t>"The weather was nice. We shut down fflight ops at 4:15 PM. We had a blast!!"</t>
  </si>
  <si>
    <t>Missouri, Parkville</t>
  </si>
  <si>
    <t>New Brodak S-1 Ringmaster  with LA25. Had trouble with engine run maybe loose debris in tank!!</t>
  </si>
  <si>
    <t>Had trouble getting in his report but persistance paid off! Thanks Tony -- Tight lines and soft landings!!</t>
  </si>
  <si>
    <t>Kim Stricker, Leo Edler, Darryl Wilson, Brian Dudenbosiel, Billy Lang</t>
  </si>
  <si>
    <t>Four Winnipeg Canadians joined the fun and two new pilots flew! James' Super Ringmaster crashed!</t>
  </si>
  <si>
    <t>James Varno/Fargo North Dakota Skylarks</t>
  </si>
  <si>
    <t>Tim LaNore/Skylancers of Washington (SLOW)</t>
  </si>
  <si>
    <r>
      <t>Peter Anglberger/</t>
    </r>
    <r>
      <rPr>
        <sz val="10"/>
        <rFont val="Arial"/>
        <family val="2"/>
      </rPr>
      <t>The Adelaide Aero Modellers Control Line Club</t>
    </r>
  </si>
  <si>
    <t>Kangaroo Island S.A.</t>
  </si>
  <si>
    <t>Adelaide S.A.</t>
  </si>
  <si>
    <t>Peter Anglberger reports/Mick Laundy flew</t>
  </si>
  <si>
    <t xml:space="preserve">  </t>
  </si>
  <si>
    <t>S-1, S-1A, Junior, Super and Baby Ringmasters!! One new pilot completed two flights!!!</t>
  </si>
  <si>
    <t>Other Nations Pilots had flights that were flown in Slovakia</t>
  </si>
  <si>
    <t>Federico Patania/Mar del Plata City</t>
  </si>
  <si>
    <t>Provincia de Buenos Aires</t>
  </si>
  <si>
    <t>Italy</t>
  </si>
  <si>
    <t>Rome</t>
  </si>
  <si>
    <t>Italy Totals</t>
  </si>
  <si>
    <t>Arnoldo Volo/Reports</t>
  </si>
  <si>
    <t>He used a "Baby Ringmaster witch I make 3 flights today at Rome, Ali sul Tevere field."</t>
  </si>
  <si>
    <t>Pennsylvanial, Philadelphia</t>
  </si>
  <si>
    <t>Richard Martinez/Philly Fliers CL Club</t>
  </si>
  <si>
    <t>Late report that came in (Lost in cyberspace??)</t>
  </si>
  <si>
    <t>Oregon, Medford</t>
  </si>
  <si>
    <t>Jess Walls/Rogue Eagles R/C club</t>
  </si>
  <si>
    <t>2 Ringmasters, 3 Ringmaster Jr. flew. "Thanks! This is a great reason for guys to fly u/c again."</t>
  </si>
  <si>
    <t>William Crane</t>
  </si>
  <si>
    <t>John Kukon/Washington's Crossing Radio Control Flyers Association</t>
  </si>
  <si>
    <t>4 Ringmaster pilots, 5 Ringmaster models, and completed 21 flights. 2 new pilots! John's 78th B-day!!</t>
  </si>
  <si>
    <t>Florida, Newberry</t>
  </si>
  <si>
    <t>Jim Catevenis/Bob Colson, Robert Duke&amp; Tom Stoll</t>
  </si>
  <si>
    <t>Most flights via an original Sterling S1 kit built in 1973. Silk &amp; originally  Fox 35. Owner, Tom Stoll, converted it to electric!</t>
  </si>
  <si>
    <t>New Jersey, Titusville</t>
  </si>
  <si>
    <t>Sydney North</t>
  </si>
  <si>
    <t>Geoff Goodworth/Ku-ring-gai Model Flying Club</t>
  </si>
  <si>
    <t>Conditions for most of the day were like flying in a giant washing machine!! Still braved it and got 59 flights!!</t>
  </si>
  <si>
    <t>California, Napa</t>
  </si>
  <si>
    <t>JimAron/Jim Tichy Memorial contest</t>
  </si>
  <si>
    <t>During the first round of the contest before The rain came and washed out the rest!!!!</t>
  </si>
  <si>
    <t>Arizona, Phoenix</t>
  </si>
  <si>
    <t>Ken Gulliford/Central Arizona Control Line Club</t>
  </si>
  <si>
    <r>
      <t>Bud Bodziach &amp; Sergio Garza accounted for half of the flights with Bud's ten and  Sergio's eight! (</t>
    </r>
    <r>
      <rPr>
        <b/>
        <sz val="10"/>
        <color rgb="FF000000"/>
        <rFont val="Arial"/>
        <family val="2"/>
      </rPr>
      <t>=18</t>
    </r>
    <r>
      <rPr>
        <sz val="10"/>
        <color rgb="FF000000"/>
        <rFont val="Arial"/>
        <family val="2"/>
      </rPr>
      <t>)</t>
    </r>
  </si>
  <si>
    <t>What State??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</si>
</sst>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name val="Arial"/>
      <family val="2"/>
      <charset val="238"/>
    </font>
    <font>
      <b/>
      <i/>
      <sz val="14"/>
      <name val="Arial Rounded MT Bold"/>
      <family val="2"/>
    </font>
    <font>
      <b/>
      <sz val="14"/>
      <color rgb="FFFF0000"/>
      <name val="Arial Rounded MT Bold"/>
      <family val="2"/>
    </font>
    <font>
      <b/>
      <i/>
      <sz val="14"/>
      <color rgb="FFFF0000"/>
      <name val="Arial Rounded MT Bold"/>
      <family val="2"/>
    </font>
    <font>
      <b/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  <charset val="238"/>
    </font>
    <font>
      <sz val="10"/>
      <color rgb="FF212121"/>
      <name val="Arial"/>
      <family val="2"/>
    </font>
    <font>
      <i/>
      <sz val="10"/>
      <color rgb="FF000000"/>
      <name val="Arial"/>
      <family val="2"/>
    </font>
    <font>
      <sz val="10"/>
      <color rgb="FF222222"/>
      <name val="Arial"/>
      <family val="2"/>
    </font>
    <font>
      <sz val="12"/>
      <name val="Times New Roman"/>
      <family val="1"/>
    </font>
    <font>
      <b/>
      <sz val="12"/>
      <color theme="0"/>
      <name val="Calibri"/>
      <family val="2"/>
      <charset val="238"/>
      <scheme val="minor"/>
    </font>
    <font>
      <b/>
      <sz val="12"/>
      <name val="Times New Roman"/>
      <family val="1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Arial"/>
      <family val="2"/>
    </font>
    <font>
      <b/>
      <sz val="10"/>
      <color theme="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C00000"/>
      <name val="Arial"/>
      <family val="2"/>
    </font>
    <font>
      <sz val="10"/>
      <color rgb="FFFFFF00"/>
      <name val="Arial"/>
      <family val="2"/>
    </font>
    <font>
      <sz val="18"/>
      <name val="Arial"/>
      <family val="2"/>
      <charset val="238"/>
    </font>
    <font>
      <b/>
      <sz val="7"/>
      <name val="Arial"/>
      <family val="2"/>
      <charset val="238"/>
    </font>
    <font>
      <sz val="18"/>
      <color rgb="FF000000"/>
      <name val="Times New Roman"/>
      <family val="1"/>
      <charset val="238"/>
    </font>
    <font>
      <sz val="9"/>
      <color rgb="FF0000FF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name val="Verdana"/>
      <family val="2"/>
    </font>
    <font>
      <b/>
      <sz val="10"/>
      <color rgb="FF000000"/>
      <name val="Times New Roman"/>
      <family val="1"/>
    </font>
    <font>
      <sz val="10"/>
      <color rgb="FF1D2129"/>
      <name val="Arial"/>
      <family val="2"/>
    </font>
    <font>
      <b/>
      <sz val="10"/>
      <color theme="0"/>
      <name val="Times New Roman"/>
      <family val="1"/>
    </font>
    <font>
      <u/>
      <sz val="16"/>
      <color theme="1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5DDE8"/>
      </patternFill>
    </fill>
    <fill>
      <patternFill patternType="solid">
        <fgColor rgb="FFFFFF00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8"/>
      </patternFill>
    </fill>
    <fill>
      <patternFill patternType="solid">
        <fgColor rgb="FF91CE4F"/>
      </patternFill>
    </fill>
    <fill>
      <patternFill patternType="solid">
        <fgColor rgb="FFFF0000"/>
        <bgColor indexed="64"/>
      </patternFill>
    </fill>
    <fill>
      <patternFill patternType="solid">
        <fgColor rgb="FF98CC00"/>
      </patternFill>
    </fill>
    <fill>
      <patternFill patternType="solid">
        <fgColor rgb="FFC1D698"/>
      </patternFill>
    </fill>
    <fill>
      <patternFill patternType="solid">
        <fgColor rgb="FFB7CCE3"/>
      </patternFill>
    </fill>
    <fill>
      <patternFill patternType="solid">
        <fgColor rgb="FFF3A5B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66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7">
    <xf numFmtId="0" fontId="0" fillId="0" borderId="0" xfId="0"/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20" fillId="7" borderId="1" xfId="0" applyFont="1" applyFill="1" applyBorder="1" applyAlignment="1">
      <alignment horizontal="center" vertical="top"/>
    </xf>
    <xf numFmtId="0" fontId="21" fillId="7" borderId="1" xfId="1" applyFont="1" applyFill="1" applyBorder="1" applyAlignment="1">
      <alignment horizontal="center" vertical="center" wrapText="1"/>
    </xf>
    <xf numFmtId="164" fontId="21" fillId="7" borderId="1" xfId="1" applyNumberFormat="1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top"/>
    </xf>
    <xf numFmtId="0" fontId="23" fillId="6" borderId="1" xfId="1" applyFont="1" applyFill="1" applyBorder="1" applyAlignment="1">
      <alignment horizontal="center" vertical="center" wrapText="1"/>
    </xf>
    <xf numFmtId="164" fontId="19" fillId="6" borderId="1" xfId="1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8" fillId="6" borderId="1" xfId="1" applyFont="1" applyFill="1" applyBorder="1" applyAlignment="1">
      <alignment horizontal="center" vertical="center" wrapText="1"/>
    </xf>
    <xf numFmtId="0" fontId="19" fillId="6" borderId="1" xfId="1" applyFont="1" applyFill="1" applyBorder="1" applyAlignment="1">
      <alignment horizontal="center" vertical="center" wrapText="1"/>
    </xf>
    <xf numFmtId="0" fontId="29" fillId="6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30" fillId="6" borderId="1" xfId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26" fillId="10" borderId="1" xfId="2" applyFont="1" applyFill="1" applyBorder="1" applyAlignment="1">
      <alignment horizontal="center" vertical="center" wrapText="1"/>
    </xf>
    <xf numFmtId="0" fontId="31" fillId="6" borderId="1" xfId="1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33" fillId="7" borderId="2" xfId="0" applyFont="1" applyFill="1" applyBorder="1" applyAlignment="1">
      <alignment horizontal="left" vertical="center" wrapText="1"/>
    </xf>
    <xf numFmtId="0" fontId="11" fillId="11" borderId="2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30" fillId="6" borderId="3" xfId="1" applyFont="1" applyFill="1" applyBorder="1" applyAlignment="1">
      <alignment horizontal="center" vertical="center" wrapText="1"/>
    </xf>
    <xf numFmtId="0" fontId="19" fillId="6" borderId="3" xfId="1" applyFont="1" applyFill="1" applyBorder="1" applyAlignment="1">
      <alignment horizontal="center" vertical="center" wrapText="1"/>
    </xf>
    <xf numFmtId="164" fontId="19" fillId="6" borderId="3" xfId="1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11" fillId="12" borderId="2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13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6" borderId="0" xfId="0" applyFill="1"/>
    <xf numFmtId="0" fontId="11" fillId="6" borderId="2" xfId="0" applyFont="1" applyFill="1" applyBorder="1" applyAlignment="1">
      <alignment horizontal="left" vertical="center"/>
    </xf>
    <xf numFmtId="0" fontId="45" fillId="7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14" fillId="14" borderId="1" xfId="0" applyFont="1" applyFill="1" applyBorder="1" applyAlignment="1">
      <alignment horizontal="center" vertical="center" wrapText="1"/>
    </xf>
    <xf numFmtId="164" fontId="13" fillId="14" borderId="1" xfId="0" applyNumberFormat="1" applyFont="1" applyFill="1" applyBorder="1" applyAlignment="1">
      <alignment horizontal="center" vertical="center" wrapText="1"/>
    </xf>
    <xf numFmtId="164" fontId="11" fillId="14" borderId="1" xfId="0" applyNumberFormat="1" applyFont="1" applyFill="1" applyBorder="1" applyAlignment="1">
      <alignment horizontal="center" vertical="center" wrapText="1"/>
    </xf>
    <xf numFmtId="0" fontId="11" fillId="14" borderId="2" xfId="0" applyFont="1" applyFill="1" applyBorder="1" applyAlignment="1">
      <alignment horizontal="left" vertical="center" wrapText="1"/>
    </xf>
    <xf numFmtId="0" fontId="48" fillId="0" borderId="0" xfId="3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0" fontId="11" fillId="15" borderId="2" xfId="0" applyFont="1" applyFill="1" applyBorder="1" applyAlignment="1">
      <alignment horizontal="left" vertical="center" wrapText="1"/>
    </xf>
    <xf numFmtId="0" fontId="12" fillId="15" borderId="2" xfId="0" applyFont="1" applyFill="1" applyBorder="1" applyAlignment="1">
      <alignment horizontal="left" vertical="center" wrapText="1"/>
    </xf>
    <xf numFmtId="0" fontId="43" fillId="15" borderId="2" xfId="0" applyFont="1" applyFill="1" applyBorder="1" applyAlignment="1">
      <alignment horizontal="left" vertical="center" wrapText="1"/>
    </xf>
    <xf numFmtId="0" fontId="42" fillId="15" borderId="1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top" wrapText="1"/>
    </xf>
    <xf numFmtId="0" fontId="15" fillId="15" borderId="1" xfId="0" applyFont="1" applyFill="1" applyBorder="1" applyAlignment="1">
      <alignment horizontal="center" vertical="top"/>
    </xf>
    <xf numFmtId="0" fontId="11" fillId="15" borderId="2" xfId="0" applyFont="1" applyFill="1" applyBorder="1" applyAlignment="1">
      <alignment horizontal="left" vertical="top"/>
    </xf>
    <xf numFmtId="0" fontId="15" fillId="15" borderId="2" xfId="0" applyFont="1" applyFill="1" applyBorder="1" applyAlignment="1">
      <alignment horizontal="left" vertical="center" wrapText="1"/>
    </xf>
    <xf numFmtId="0" fontId="17" fillId="15" borderId="1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 vertical="top"/>
    </xf>
    <xf numFmtId="0" fontId="22" fillId="15" borderId="1" xfId="1" applyFont="1" applyFill="1" applyBorder="1" applyAlignment="1">
      <alignment horizontal="center" vertical="center" wrapText="1"/>
    </xf>
    <xf numFmtId="164" fontId="21" fillId="15" borderId="1" xfId="1" applyNumberFormat="1" applyFont="1" applyFill="1" applyBorder="1" applyAlignment="1">
      <alignment horizontal="center" vertical="center" wrapText="1"/>
    </xf>
    <xf numFmtId="0" fontId="24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25" fillId="16" borderId="1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left" vertical="center" wrapText="1"/>
    </xf>
    <xf numFmtId="164" fontId="13" fillId="16" borderId="1" xfId="0" applyNumberFormat="1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left" vertical="center" wrapText="1"/>
    </xf>
    <xf numFmtId="0" fontId="14" fillId="17" borderId="1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164" fontId="13" fillId="17" borderId="1" xfId="0" applyNumberFormat="1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0" fontId="46" fillId="14" borderId="0" xfId="0" applyFont="1" applyFill="1"/>
    <xf numFmtId="0" fontId="44" fillId="15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164" fontId="13" fillId="18" borderId="1" xfId="0" applyNumberFormat="1" applyFont="1" applyFill="1" applyBorder="1" applyAlignment="1">
      <alignment horizontal="center" vertical="center" wrapText="1"/>
    </xf>
    <xf numFmtId="0" fontId="11" fillId="18" borderId="2" xfId="0" applyFont="1" applyFill="1" applyBorder="1" applyAlignment="1">
      <alignment horizontal="left" vertical="center" wrapText="1"/>
    </xf>
    <xf numFmtId="0" fontId="14" fillId="19" borderId="1" xfId="0" applyFont="1" applyFill="1" applyBorder="1" applyAlignment="1">
      <alignment horizontal="center" vertical="center" wrapText="1"/>
    </xf>
    <xf numFmtId="164" fontId="13" fillId="19" borderId="1" xfId="0" applyNumberFormat="1" applyFont="1" applyFill="1" applyBorder="1" applyAlignment="1">
      <alignment horizontal="center" vertical="center" wrapText="1"/>
    </xf>
    <xf numFmtId="0" fontId="11" fillId="19" borderId="2" xfId="0" applyFont="1" applyFill="1" applyBorder="1" applyAlignment="1">
      <alignment horizontal="left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2" fillId="19" borderId="1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0" fillId="19" borderId="1" xfId="0" applyFont="1" applyFill="1" applyBorder="1" applyAlignment="1">
      <alignment horizontal="center" vertical="center" wrapText="1"/>
    </xf>
    <xf numFmtId="0" fontId="49" fillId="15" borderId="0" xfId="0" applyFont="1" applyFill="1"/>
    <xf numFmtId="0" fontId="50" fillId="15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</cellXfs>
  <cellStyles count="4">
    <cellStyle name="60% - Accent6" xfId="2" builtinId="52"/>
    <cellStyle name="Accent2" xfId="1" builtinId="33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99FF99"/>
      <color rgb="FFF3A5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omments" Target="../comments1.xml"/><Relationship Id="rId1" Type="http://schemas.openxmlformats.org/officeDocument/2006/relationships/hyperlink" Target="mailto:2016flyathon@ringmasterflyathon.com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9"/>
  <sheetViews>
    <sheetView tabSelected="1" zoomScale="125" zoomScaleNormal="125" zoomScalePageLayoutView="125" workbookViewId="0">
      <selection sqref="A1:E1"/>
    </sheetView>
  </sheetViews>
  <sheetFormatPr baseColWidth="10" defaultColWidth="8.83203125" defaultRowHeight="15" x14ac:dyDescent="0.2"/>
  <cols>
    <col min="1" max="1" width="29.33203125" customWidth="1"/>
    <col min="2" max="2" width="66.33203125" customWidth="1"/>
    <col min="5" max="5" width="101.5" customWidth="1"/>
  </cols>
  <sheetData>
    <row r="1" spans="1:5" ht="18" x14ac:dyDescent="0.2">
      <c r="A1" s="114" t="s">
        <v>0</v>
      </c>
      <c r="B1" s="114"/>
      <c r="C1" s="114"/>
      <c r="D1" s="114"/>
      <c r="E1" s="114"/>
    </row>
    <row r="2" spans="1:5" ht="15" customHeight="1" x14ac:dyDescent="0.2">
      <c r="A2" s="1" t="s">
        <v>1</v>
      </c>
      <c r="B2" s="1" t="s">
        <v>2</v>
      </c>
      <c r="C2" s="1" t="s">
        <v>3</v>
      </c>
      <c r="D2" s="2" t="s">
        <v>4</v>
      </c>
      <c r="E2" s="3" t="s">
        <v>5</v>
      </c>
    </row>
    <row r="3" spans="1:5" ht="15" customHeight="1" x14ac:dyDescent="0.2">
      <c r="A3" s="4" t="s">
        <v>6</v>
      </c>
      <c r="B3" s="5"/>
      <c r="C3" s="6"/>
      <c r="D3" s="6"/>
      <c r="E3" s="7"/>
    </row>
    <row r="4" spans="1:5" ht="15" customHeight="1" x14ac:dyDescent="0.2">
      <c r="A4" s="66" t="s">
        <v>7</v>
      </c>
      <c r="B4" s="66" t="s">
        <v>8</v>
      </c>
      <c r="C4" s="67">
        <v>11</v>
      </c>
      <c r="D4" s="67">
        <v>78</v>
      </c>
      <c r="E4" s="68" t="s">
        <v>9</v>
      </c>
    </row>
    <row r="5" spans="1:5" ht="15" customHeight="1" x14ac:dyDescent="0.2">
      <c r="A5" s="66" t="s">
        <v>346</v>
      </c>
      <c r="B5" s="66" t="s">
        <v>347</v>
      </c>
      <c r="C5" s="67">
        <v>10</v>
      </c>
      <c r="D5" s="67">
        <v>36</v>
      </c>
      <c r="E5" s="68" t="s">
        <v>348</v>
      </c>
    </row>
    <row r="6" spans="1:5" ht="15" customHeight="1" x14ac:dyDescent="0.2">
      <c r="A6" s="66" t="s">
        <v>10</v>
      </c>
      <c r="B6" s="66" t="s">
        <v>11</v>
      </c>
      <c r="C6" s="67">
        <v>5</v>
      </c>
      <c r="D6" s="67">
        <v>5</v>
      </c>
      <c r="E6" s="68" t="s">
        <v>12</v>
      </c>
    </row>
    <row r="7" spans="1:5" ht="15" customHeight="1" x14ac:dyDescent="0.2">
      <c r="A7" s="66" t="s">
        <v>13</v>
      </c>
      <c r="B7" s="66" t="s">
        <v>14</v>
      </c>
      <c r="C7" s="67">
        <v>8</v>
      </c>
      <c r="D7" s="67">
        <v>161</v>
      </c>
      <c r="E7" s="68" t="s">
        <v>15</v>
      </c>
    </row>
    <row r="8" spans="1:5" ht="15" customHeight="1" x14ac:dyDescent="0.2">
      <c r="A8" s="66" t="s">
        <v>16</v>
      </c>
      <c r="B8" s="66" t="s">
        <v>17</v>
      </c>
      <c r="C8" s="67">
        <v>1</v>
      </c>
      <c r="D8" s="67">
        <v>21</v>
      </c>
      <c r="E8" s="68" t="s">
        <v>18</v>
      </c>
    </row>
    <row r="9" spans="1:5" ht="15" customHeight="1" x14ac:dyDescent="0.2">
      <c r="A9" s="66" t="s">
        <v>20</v>
      </c>
      <c r="B9" s="66" t="s">
        <v>21</v>
      </c>
      <c r="C9" s="67">
        <v>1</v>
      </c>
      <c r="D9" s="67">
        <v>4</v>
      </c>
      <c r="E9" s="69" t="s">
        <v>22</v>
      </c>
    </row>
    <row r="10" spans="1:5" ht="15" customHeight="1" x14ac:dyDescent="0.2">
      <c r="A10" s="66" t="s">
        <v>343</v>
      </c>
      <c r="B10" s="66" t="s">
        <v>344</v>
      </c>
      <c r="C10" s="67">
        <v>2</v>
      </c>
      <c r="D10" s="67">
        <v>2</v>
      </c>
      <c r="E10" s="69" t="s">
        <v>345</v>
      </c>
    </row>
    <row r="11" spans="1:5" ht="15" customHeight="1" x14ac:dyDescent="0.2">
      <c r="A11" s="66" t="s">
        <v>23</v>
      </c>
      <c r="B11" s="66" t="s">
        <v>24</v>
      </c>
      <c r="C11" s="67">
        <v>19</v>
      </c>
      <c r="D11" s="67">
        <v>29</v>
      </c>
      <c r="E11" s="69" t="s">
        <v>25</v>
      </c>
    </row>
    <row r="12" spans="1:5" ht="15" customHeight="1" x14ac:dyDescent="0.2">
      <c r="A12" s="66" t="s">
        <v>26</v>
      </c>
      <c r="B12" s="66" t="s">
        <v>27</v>
      </c>
      <c r="C12" s="67">
        <v>2</v>
      </c>
      <c r="D12" s="67">
        <v>3</v>
      </c>
      <c r="E12" s="69" t="s">
        <v>28</v>
      </c>
    </row>
    <row r="13" spans="1:5" ht="15" customHeight="1" x14ac:dyDescent="0.2">
      <c r="A13" s="66" t="s">
        <v>29</v>
      </c>
      <c r="B13" s="66" t="s">
        <v>30</v>
      </c>
      <c r="C13" s="67">
        <v>18</v>
      </c>
      <c r="D13" s="67">
        <v>213</v>
      </c>
      <c r="E13" s="68" t="s">
        <v>31</v>
      </c>
    </row>
    <row r="14" spans="1:5" ht="15" customHeight="1" x14ac:dyDescent="0.2">
      <c r="A14" s="66" t="s">
        <v>32</v>
      </c>
      <c r="B14" s="66" t="s">
        <v>33</v>
      </c>
      <c r="C14" s="67">
        <v>7</v>
      </c>
      <c r="D14" s="67">
        <v>63</v>
      </c>
      <c r="E14" s="68" t="s">
        <v>34</v>
      </c>
    </row>
    <row r="15" spans="1:5" ht="15" customHeight="1" x14ac:dyDescent="0.2">
      <c r="A15" s="66" t="s">
        <v>35</v>
      </c>
      <c r="B15" s="66" t="s">
        <v>36</v>
      </c>
      <c r="C15" s="67">
        <v>1</v>
      </c>
      <c r="D15" s="67">
        <v>2</v>
      </c>
      <c r="E15" s="68" t="s">
        <v>19</v>
      </c>
    </row>
    <row r="16" spans="1:5" ht="15" customHeight="1" x14ac:dyDescent="0.2">
      <c r="A16" s="66" t="s">
        <v>336</v>
      </c>
      <c r="B16" s="113" t="s">
        <v>337</v>
      </c>
      <c r="C16" s="67">
        <v>4</v>
      </c>
      <c r="D16" s="67">
        <v>33</v>
      </c>
      <c r="E16" s="68" t="s">
        <v>338</v>
      </c>
    </row>
    <row r="17" spans="1:5" ht="15" customHeight="1" x14ac:dyDescent="0.2">
      <c r="A17" s="66" t="s">
        <v>37</v>
      </c>
      <c r="B17" s="66" t="s">
        <v>38</v>
      </c>
      <c r="C17" s="67">
        <v>1</v>
      </c>
      <c r="D17" s="67">
        <v>4</v>
      </c>
      <c r="E17" s="68" t="s">
        <v>39</v>
      </c>
    </row>
    <row r="18" spans="1:5" ht="13.25" customHeight="1" x14ac:dyDescent="0.2">
      <c r="A18" s="66" t="s">
        <v>40</v>
      </c>
      <c r="B18" s="66" t="s">
        <v>41</v>
      </c>
      <c r="C18" s="67">
        <v>3</v>
      </c>
      <c r="D18" s="67">
        <v>11</v>
      </c>
      <c r="E18" s="70" t="s">
        <v>300</v>
      </c>
    </row>
    <row r="19" spans="1:5" ht="15" customHeight="1" x14ac:dyDescent="0.2">
      <c r="A19" s="66" t="s">
        <v>42</v>
      </c>
      <c r="B19" s="66" t="s">
        <v>43</v>
      </c>
      <c r="C19" s="67">
        <v>6</v>
      </c>
      <c r="D19" s="67">
        <v>211</v>
      </c>
      <c r="E19" s="68" t="s">
        <v>44</v>
      </c>
    </row>
    <row r="20" spans="1:5" ht="15" customHeight="1" x14ac:dyDescent="0.2">
      <c r="A20" s="66" t="s">
        <v>45</v>
      </c>
      <c r="B20" s="66" t="s">
        <v>46</v>
      </c>
      <c r="C20" s="67">
        <v>1</v>
      </c>
      <c r="D20" s="67">
        <v>1</v>
      </c>
      <c r="E20" s="68" t="s">
        <v>47</v>
      </c>
    </row>
    <row r="21" spans="1:5" ht="15" customHeight="1" x14ac:dyDescent="0.2">
      <c r="A21" s="66" t="s">
        <v>48</v>
      </c>
      <c r="B21" s="66" t="s">
        <v>49</v>
      </c>
      <c r="C21" s="67">
        <v>3</v>
      </c>
      <c r="D21" s="67">
        <v>78</v>
      </c>
      <c r="E21" s="68" t="s">
        <v>50</v>
      </c>
    </row>
    <row r="22" spans="1:5" ht="15" customHeight="1" x14ac:dyDescent="0.2">
      <c r="A22" s="66" t="s">
        <v>51</v>
      </c>
      <c r="B22" s="66" t="s">
        <v>52</v>
      </c>
      <c r="C22" s="67">
        <v>2</v>
      </c>
      <c r="D22" s="67">
        <v>31</v>
      </c>
      <c r="E22" s="68" t="s">
        <v>53</v>
      </c>
    </row>
    <row r="23" spans="1:5" ht="15" customHeight="1" x14ac:dyDescent="0.2">
      <c r="A23" s="66" t="s">
        <v>54</v>
      </c>
      <c r="B23" s="66" t="s">
        <v>55</v>
      </c>
      <c r="C23" s="67">
        <v>6</v>
      </c>
      <c r="D23" s="67">
        <v>24</v>
      </c>
      <c r="E23" s="68" t="s">
        <v>56</v>
      </c>
    </row>
    <row r="24" spans="1:5" ht="15" customHeight="1" x14ac:dyDescent="0.2">
      <c r="A24" s="66" t="s">
        <v>57</v>
      </c>
      <c r="B24" s="66" t="s">
        <v>58</v>
      </c>
      <c r="C24" s="67">
        <v>3</v>
      </c>
      <c r="D24" s="67">
        <v>6</v>
      </c>
      <c r="E24" s="68" t="s">
        <v>59</v>
      </c>
    </row>
    <row r="25" spans="1:5" ht="15" customHeight="1" x14ac:dyDescent="0.2">
      <c r="A25" s="66" t="s">
        <v>60</v>
      </c>
      <c r="B25" s="66" t="s">
        <v>61</v>
      </c>
      <c r="C25" s="67">
        <v>1</v>
      </c>
      <c r="D25" s="67">
        <v>6</v>
      </c>
      <c r="E25" s="68" t="s">
        <v>62</v>
      </c>
    </row>
    <row r="26" spans="1:5" ht="15" customHeight="1" x14ac:dyDescent="0.2">
      <c r="A26" s="66" t="s">
        <v>63</v>
      </c>
      <c r="B26" s="66" t="s">
        <v>296</v>
      </c>
      <c r="C26" s="67">
        <v>9</v>
      </c>
      <c r="D26" s="67">
        <v>58</v>
      </c>
      <c r="E26" s="68" t="s">
        <v>297</v>
      </c>
    </row>
    <row r="27" spans="1:5" ht="15" customHeight="1" x14ac:dyDescent="0.2">
      <c r="A27" s="66" t="s">
        <v>64</v>
      </c>
      <c r="B27" s="66" t="s">
        <v>65</v>
      </c>
      <c r="C27" s="67">
        <v>7</v>
      </c>
      <c r="D27" s="67">
        <v>22</v>
      </c>
      <c r="E27" s="68" t="s">
        <v>66</v>
      </c>
    </row>
    <row r="28" spans="1:5" ht="15" customHeight="1" x14ac:dyDescent="0.2">
      <c r="A28" s="66" t="s">
        <v>67</v>
      </c>
      <c r="B28" s="71" t="s">
        <v>309</v>
      </c>
      <c r="C28" s="67">
        <v>5</v>
      </c>
      <c r="D28" s="67">
        <v>21</v>
      </c>
      <c r="E28" s="68" t="s">
        <v>68</v>
      </c>
    </row>
    <row r="29" spans="1:5" ht="15" customHeight="1" x14ac:dyDescent="0.2">
      <c r="A29" s="66" t="s">
        <v>69</v>
      </c>
      <c r="B29" s="66" t="s">
        <v>70</v>
      </c>
      <c r="C29" s="67">
        <v>2</v>
      </c>
      <c r="D29" s="67">
        <v>17</v>
      </c>
      <c r="E29" s="68" t="s">
        <v>71</v>
      </c>
    </row>
    <row r="30" spans="1:5" ht="15" customHeight="1" x14ac:dyDescent="0.2">
      <c r="A30" s="66" t="s">
        <v>72</v>
      </c>
      <c r="B30" s="66" t="s">
        <v>73</v>
      </c>
      <c r="C30" s="67">
        <v>2</v>
      </c>
      <c r="D30" s="67">
        <v>23</v>
      </c>
      <c r="E30" s="68" t="s">
        <v>74</v>
      </c>
    </row>
    <row r="31" spans="1:5" ht="15" customHeight="1" x14ac:dyDescent="0.2">
      <c r="A31" s="66" t="s">
        <v>75</v>
      </c>
      <c r="B31" s="66" t="s">
        <v>76</v>
      </c>
      <c r="C31" s="67">
        <v>2</v>
      </c>
      <c r="D31" s="67">
        <v>2</v>
      </c>
      <c r="E31" s="68" t="s">
        <v>77</v>
      </c>
    </row>
    <row r="32" spans="1:5" ht="15" customHeight="1" x14ac:dyDescent="0.2">
      <c r="A32" s="66" t="s">
        <v>78</v>
      </c>
      <c r="B32" s="66" t="s">
        <v>79</v>
      </c>
      <c r="C32" s="67">
        <v>9</v>
      </c>
      <c r="D32" s="67">
        <v>20</v>
      </c>
      <c r="E32" s="68" t="s">
        <v>80</v>
      </c>
    </row>
    <row r="33" spans="1:5" ht="15" customHeight="1" x14ac:dyDescent="0.2">
      <c r="A33" s="66" t="s">
        <v>81</v>
      </c>
      <c r="B33" s="66" t="s">
        <v>299</v>
      </c>
      <c r="C33" s="67">
        <v>5</v>
      </c>
      <c r="D33" s="67">
        <v>22</v>
      </c>
      <c r="E33" s="68" t="s">
        <v>82</v>
      </c>
    </row>
    <row r="34" spans="1:5" ht="15" customHeight="1" x14ac:dyDescent="0.2">
      <c r="A34" s="66" t="s">
        <v>83</v>
      </c>
      <c r="B34" s="66" t="s">
        <v>84</v>
      </c>
      <c r="C34" s="67">
        <v>6</v>
      </c>
      <c r="D34" s="67">
        <v>93</v>
      </c>
      <c r="E34" s="68" t="s">
        <v>298</v>
      </c>
    </row>
    <row r="35" spans="1:5" ht="15" customHeight="1" x14ac:dyDescent="0.2">
      <c r="A35" s="66" t="s">
        <v>85</v>
      </c>
      <c r="B35" s="66" t="s">
        <v>86</v>
      </c>
      <c r="C35" s="67">
        <v>3</v>
      </c>
      <c r="D35" s="67">
        <v>9</v>
      </c>
      <c r="E35" s="68" t="s">
        <v>87</v>
      </c>
    </row>
    <row r="36" spans="1:5" ht="15" customHeight="1" x14ac:dyDescent="0.2">
      <c r="A36" s="66" t="s">
        <v>88</v>
      </c>
      <c r="B36" s="66" t="s">
        <v>89</v>
      </c>
      <c r="C36" s="67">
        <v>4</v>
      </c>
      <c r="D36" s="67">
        <v>82</v>
      </c>
      <c r="E36" s="68" t="s">
        <v>90</v>
      </c>
    </row>
    <row r="37" spans="1:5" ht="15" customHeight="1" x14ac:dyDescent="0.2">
      <c r="A37" s="66" t="s">
        <v>91</v>
      </c>
      <c r="B37" s="66" t="s">
        <v>92</v>
      </c>
      <c r="C37" s="67">
        <v>6</v>
      </c>
      <c r="D37" s="67">
        <v>19</v>
      </c>
      <c r="E37" s="68" t="s">
        <v>93</v>
      </c>
    </row>
    <row r="38" spans="1:5" ht="15" customHeight="1" x14ac:dyDescent="0.2">
      <c r="A38" s="66" t="s">
        <v>94</v>
      </c>
      <c r="B38" s="66" t="s">
        <v>95</v>
      </c>
      <c r="C38" s="67">
        <v>20</v>
      </c>
      <c r="D38" s="67">
        <v>93</v>
      </c>
      <c r="E38" s="68" t="s">
        <v>96</v>
      </c>
    </row>
    <row r="39" spans="1:5" ht="15" customHeight="1" x14ac:dyDescent="0.2">
      <c r="A39" s="72" t="s">
        <v>97</v>
      </c>
      <c r="B39" s="66" t="s">
        <v>98</v>
      </c>
      <c r="C39" s="67">
        <v>6</v>
      </c>
      <c r="D39" s="67">
        <v>30</v>
      </c>
      <c r="E39" s="68" t="s">
        <v>99</v>
      </c>
    </row>
    <row r="40" spans="1:5" ht="15" customHeight="1" x14ac:dyDescent="0.2">
      <c r="A40" s="73" t="s">
        <v>100</v>
      </c>
      <c r="B40" s="74" t="s">
        <v>101</v>
      </c>
      <c r="C40" s="67">
        <v>1</v>
      </c>
      <c r="D40" s="67">
        <v>1</v>
      </c>
      <c r="E40" s="75" t="s">
        <v>102</v>
      </c>
    </row>
    <row r="41" spans="1:5" ht="15" customHeight="1" x14ac:dyDescent="0.2">
      <c r="A41" s="66" t="s">
        <v>103</v>
      </c>
      <c r="B41" s="66" t="s">
        <v>104</v>
      </c>
      <c r="C41" s="67">
        <v>7</v>
      </c>
      <c r="D41" s="67">
        <v>38</v>
      </c>
      <c r="E41" s="68" t="s">
        <v>105</v>
      </c>
    </row>
    <row r="42" spans="1:5" ht="15" customHeight="1" x14ac:dyDescent="0.2">
      <c r="A42" s="72" t="s">
        <v>106</v>
      </c>
      <c r="B42" s="72" t="s">
        <v>107</v>
      </c>
      <c r="C42" s="67">
        <v>7</v>
      </c>
      <c r="D42" s="67">
        <v>131</v>
      </c>
      <c r="E42" s="68" t="s">
        <v>318</v>
      </c>
    </row>
    <row r="43" spans="1:5" ht="15" customHeight="1" x14ac:dyDescent="0.2">
      <c r="A43" s="72" t="s">
        <v>108</v>
      </c>
      <c r="B43" s="66" t="s">
        <v>109</v>
      </c>
      <c r="C43" s="67">
        <v>7</v>
      </c>
      <c r="D43" s="67">
        <v>26</v>
      </c>
      <c r="E43" s="69" t="s">
        <v>110</v>
      </c>
    </row>
    <row r="44" spans="1:5" ht="15" customHeight="1" x14ac:dyDescent="0.2">
      <c r="A44" s="72" t="s">
        <v>111</v>
      </c>
      <c r="B44" s="66" t="s">
        <v>112</v>
      </c>
      <c r="C44" s="67">
        <v>2</v>
      </c>
      <c r="D44" s="67">
        <v>13</v>
      </c>
      <c r="E44" s="68" t="s">
        <v>113</v>
      </c>
    </row>
    <row r="45" spans="1:5" ht="15" customHeight="1" x14ac:dyDescent="0.2">
      <c r="A45" s="72" t="s">
        <v>114</v>
      </c>
      <c r="B45" s="66" t="s">
        <v>115</v>
      </c>
      <c r="C45" s="67">
        <v>1</v>
      </c>
      <c r="D45" s="67">
        <v>4</v>
      </c>
      <c r="E45" s="68" t="s">
        <v>116</v>
      </c>
    </row>
    <row r="46" spans="1:5" ht="15" customHeight="1" x14ac:dyDescent="0.2">
      <c r="A46" s="72" t="s">
        <v>306</v>
      </c>
      <c r="B46" s="66" t="s">
        <v>333</v>
      </c>
      <c r="C46" s="67">
        <v>1</v>
      </c>
      <c r="D46" s="67">
        <v>2</v>
      </c>
      <c r="E46" s="68" t="s">
        <v>307</v>
      </c>
    </row>
    <row r="47" spans="1:5" ht="15" customHeight="1" x14ac:dyDescent="0.2">
      <c r="A47" s="72" t="s">
        <v>117</v>
      </c>
      <c r="B47" s="72" t="s">
        <v>118</v>
      </c>
      <c r="C47" s="67">
        <v>31</v>
      </c>
      <c r="D47" s="67">
        <v>317</v>
      </c>
      <c r="E47" s="68" t="s">
        <v>119</v>
      </c>
    </row>
    <row r="48" spans="1:5" ht="15" customHeight="1" x14ac:dyDescent="0.2">
      <c r="A48" s="72" t="s">
        <v>120</v>
      </c>
      <c r="B48" s="72" t="s">
        <v>121</v>
      </c>
      <c r="C48" s="67">
        <v>8</v>
      </c>
      <c r="D48" s="67">
        <v>20</v>
      </c>
      <c r="E48" s="68" t="s">
        <v>122</v>
      </c>
    </row>
    <row r="49" spans="1:5" ht="15" customHeight="1" x14ac:dyDescent="0.2">
      <c r="A49" s="72" t="s">
        <v>339</v>
      </c>
      <c r="B49" s="72" t="s">
        <v>334</v>
      </c>
      <c r="C49" s="67">
        <v>4</v>
      </c>
      <c r="D49" s="67">
        <v>21</v>
      </c>
      <c r="E49" s="112" t="s">
        <v>335</v>
      </c>
    </row>
    <row r="50" spans="1:5" ht="15" customHeight="1" x14ac:dyDescent="0.2">
      <c r="A50" s="72" t="s">
        <v>123</v>
      </c>
      <c r="B50" s="72" t="s">
        <v>124</v>
      </c>
      <c r="C50" s="67">
        <v>2</v>
      </c>
      <c r="D50" s="67">
        <v>12</v>
      </c>
      <c r="E50" s="68" t="s">
        <v>125</v>
      </c>
    </row>
    <row r="51" spans="1:5" ht="15" customHeight="1" x14ac:dyDescent="0.2">
      <c r="A51" s="72" t="s">
        <v>126</v>
      </c>
      <c r="B51" s="72" t="s">
        <v>127</v>
      </c>
      <c r="C51" s="67">
        <v>4</v>
      </c>
      <c r="D51" s="67">
        <v>11</v>
      </c>
      <c r="E51" s="68" t="s">
        <v>128</v>
      </c>
    </row>
    <row r="52" spans="1:5" ht="15" customHeight="1" x14ac:dyDescent="0.2">
      <c r="A52" s="66" t="s">
        <v>129</v>
      </c>
      <c r="B52" s="66" t="s">
        <v>130</v>
      </c>
      <c r="C52" s="67">
        <v>5</v>
      </c>
      <c r="D52" s="67">
        <v>15</v>
      </c>
      <c r="E52" s="69" t="s">
        <v>308</v>
      </c>
    </row>
    <row r="53" spans="1:5" ht="15" customHeight="1" x14ac:dyDescent="0.2">
      <c r="A53" s="72" t="s">
        <v>131</v>
      </c>
      <c r="B53" s="66" t="s">
        <v>311</v>
      </c>
      <c r="C53" s="67">
        <v>10</v>
      </c>
      <c r="D53" s="67">
        <v>92</v>
      </c>
      <c r="E53" s="76" t="s">
        <v>310</v>
      </c>
    </row>
    <row r="54" spans="1:5" ht="15" customHeight="1" x14ac:dyDescent="0.2">
      <c r="A54" s="72" t="s">
        <v>132</v>
      </c>
      <c r="B54" s="77" t="s">
        <v>133</v>
      </c>
      <c r="C54" s="67">
        <v>6</v>
      </c>
      <c r="D54" s="67">
        <v>6</v>
      </c>
      <c r="E54" s="76" t="s">
        <v>134</v>
      </c>
    </row>
    <row r="55" spans="1:5" ht="15" customHeight="1" x14ac:dyDescent="0.2">
      <c r="A55" s="72" t="s">
        <v>135</v>
      </c>
      <c r="B55" s="66" t="s">
        <v>136</v>
      </c>
      <c r="C55" s="67">
        <v>4</v>
      </c>
      <c r="D55" s="67">
        <v>21</v>
      </c>
      <c r="E55" s="68" t="s">
        <v>137</v>
      </c>
    </row>
    <row r="56" spans="1:5" ht="15" customHeight="1" x14ac:dyDescent="0.2">
      <c r="A56" s="72" t="s">
        <v>135</v>
      </c>
      <c r="B56" s="66" t="s">
        <v>138</v>
      </c>
      <c r="C56" s="67">
        <v>1</v>
      </c>
      <c r="D56" s="67">
        <v>2</v>
      </c>
      <c r="E56" s="68" t="s">
        <v>139</v>
      </c>
    </row>
    <row r="57" spans="1:5" ht="15" customHeight="1" x14ac:dyDescent="0.2">
      <c r="A57" s="72" t="s">
        <v>135</v>
      </c>
      <c r="B57" s="66" t="s">
        <v>140</v>
      </c>
      <c r="C57" s="67">
        <v>2</v>
      </c>
      <c r="D57" s="67">
        <v>5</v>
      </c>
      <c r="E57" s="68" t="s">
        <v>141</v>
      </c>
    </row>
    <row r="58" spans="1:5" ht="15" customHeight="1" x14ac:dyDescent="0.2">
      <c r="A58" s="72" t="s">
        <v>142</v>
      </c>
      <c r="B58" s="66" t="s">
        <v>143</v>
      </c>
      <c r="C58" s="67">
        <v>1</v>
      </c>
      <c r="D58" s="67">
        <v>2</v>
      </c>
      <c r="E58" s="68" t="s">
        <v>144</v>
      </c>
    </row>
    <row r="59" spans="1:5" ht="15" customHeight="1" x14ac:dyDescent="0.2">
      <c r="A59" s="72" t="s">
        <v>330</v>
      </c>
      <c r="B59" s="66" t="s">
        <v>331</v>
      </c>
      <c r="C59" s="67">
        <v>5</v>
      </c>
      <c r="D59" s="67">
        <v>9</v>
      </c>
      <c r="E59" s="68" t="s">
        <v>332</v>
      </c>
    </row>
    <row r="60" spans="1:5" ht="15" customHeight="1" x14ac:dyDescent="0.2">
      <c r="A60" s="72" t="s">
        <v>145</v>
      </c>
      <c r="B60" s="72" t="s">
        <v>146</v>
      </c>
      <c r="C60" s="67">
        <v>13</v>
      </c>
      <c r="D60" s="67">
        <v>47</v>
      </c>
      <c r="E60" s="68" t="s">
        <v>147</v>
      </c>
    </row>
    <row r="61" spans="1:5" ht="15" customHeight="1" x14ac:dyDescent="0.2">
      <c r="A61" s="72" t="s">
        <v>148</v>
      </c>
      <c r="B61" s="72" t="s">
        <v>149</v>
      </c>
      <c r="C61" s="67">
        <v>3</v>
      </c>
      <c r="D61" s="67">
        <v>7</v>
      </c>
      <c r="E61" s="68" t="s">
        <v>150</v>
      </c>
    </row>
    <row r="62" spans="1:5" ht="15" customHeight="1" x14ac:dyDescent="0.2">
      <c r="A62" s="72" t="s">
        <v>301</v>
      </c>
      <c r="B62" s="72" t="s">
        <v>302</v>
      </c>
      <c r="C62" s="67">
        <v>4</v>
      </c>
      <c r="D62" s="67">
        <v>13</v>
      </c>
      <c r="E62" s="68" t="s">
        <v>303</v>
      </c>
    </row>
    <row r="63" spans="1:5" ht="15" customHeight="1" x14ac:dyDescent="0.2">
      <c r="A63" s="72" t="s">
        <v>327</v>
      </c>
      <c r="B63" s="72" t="s">
        <v>328</v>
      </c>
      <c r="C63" s="67">
        <v>6</v>
      </c>
      <c r="D63" s="67">
        <v>12</v>
      </c>
      <c r="E63" s="69" t="s">
        <v>329</v>
      </c>
    </row>
    <row r="64" spans="1:5" ht="15" customHeight="1" x14ac:dyDescent="0.2">
      <c r="A64" s="72" t="s">
        <v>151</v>
      </c>
      <c r="B64" s="72" t="s">
        <v>152</v>
      </c>
      <c r="C64" s="67">
        <v>1</v>
      </c>
      <c r="D64" s="67">
        <v>4</v>
      </c>
      <c r="E64" s="75" t="s">
        <v>153</v>
      </c>
    </row>
    <row r="65" spans="1:5" ht="15" customHeight="1" x14ac:dyDescent="0.2">
      <c r="A65" s="72" t="s">
        <v>154</v>
      </c>
      <c r="B65" s="72" t="s">
        <v>155</v>
      </c>
      <c r="C65" s="67">
        <v>5</v>
      </c>
      <c r="D65" s="67">
        <v>26</v>
      </c>
      <c r="E65" s="75" t="s">
        <v>156</v>
      </c>
    </row>
    <row r="66" spans="1:5" ht="15" customHeight="1" x14ac:dyDescent="0.2">
      <c r="A66" s="72" t="s">
        <v>157</v>
      </c>
      <c r="B66" s="66" t="s">
        <v>158</v>
      </c>
      <c r="C66" s="67">
        <v>1</v>
      </c>
      <c r="D66" s="67">
        <v>1</v>
      </c>
      <c r="E66" s="68" t="s">
        <v>159</v>
      </c>
    </row>
    <row r="67" spans="1:5" ht="15" customHeight="1" x14ac:dyDescent="0.2">
      <c r="A67" s="72" t="s">
        <v>160</v>
      </c>
      <c r="B67" s="72" t="s">
        <v>161</v>
      </c>
      <c r="C67" s="67">
        <v>5</v>
      </c>
      <c r="D67" s="67">
        <v>6</v>
      </c>
      <c r="E67" s="68" t="s">
        <v>162</v>
      </c>
    </row>
    <row r="68" spans="1:5" ht="15" customHeight="1" x14ac:dyDescent="0.2">
      <c r="A68" s="72" t="s">
        <v>163</v>
      </c>
      <c r="B68" s="72" t="s">
        <v>164</v>
      </c>
      <c r="C68" s="67">
        <v>19</v>
      </c>
      <c r="D68" s="67">
        <v>83</v>
      </c>
      <c r="E68" s="68" t="s">
        <v>165</v>
      </c>
    </row>
    <row r="69" spans="1:5" ht="15" customHeight="1" x14ac:dyDescent="0.2">
      <c r="A69" s="72" t="s">
        <v>166</v>
      </c>
      <c r="B69" s="66" t="s">
        <v>167</v>
      </c>
      <c r="C69" s="67">
        <v>2</v>
      </c>
      <c r="D69" s="67">
        <v>19</v>
      </c>
      <c r="E69" s="68" t="s">
        <v>168</v>
      </c>
    </row>
    <row r="70" spans="1:5" ht="15" customHeight="1" x14ac:dyDescent="0.2">
      <c r="A70" s="72" t="s">
        <v>169</v>
      </c>
      <c r="B70" s="72" t="s">
        <v>170</v>
      </c>
      <c r="C70" s="67">
        <v>1</v>
      </c>
      <c r="D70" s="67">
        <v>2</v>
      </c>
      <c r="E70" s="68" t="s">
        <v>171</v>
      </c>
    </row>
    <row r="71" spans="1:5" ht="15" customHeight="1" x14ac:dyDescent="0.2">
      <c r="A71" s="66" t="s">
        <v>172</v>
      </c>
      <c r="B71" s="66" t="s">
        <v>173</v>
      </c>
      <c r="C71" s="67">
        <v>3</v>
      </c>
      <c r="D71" s="67">
        <v>21</v>
      </c>
      <c r="E71" s="68" t="s">
        <v>174</v>
      </c>
    </row>
    <row r="72" spans="1:5" ht="15" customHeight="1" x14ac:dyDescent="0.2">
      <c r="A72" s="66" t="s">
        <v>175</v>
      </c>
      <c r="B72" s="66" t="s">
        <v>176</v>
      </c>
      <c r="C72" s="67">
        <v>2</v>
      </c>
      <c r="D72" s="67">
        <v>20</v>
      </c>
      <c r="E72" s="68" t="s">
        <v>177</v>
      </c>
    </row>
    <row r="73" spans="1:5" ht="15" customHeight="1" x14ac:dyDescent="0.2">
      <c r="A73" s="66" t="s">
        <v>178</v>
      </c>
      <c r="B73" s="66" t="s">
        <v>179</v>
      </c>
      <c r="C73" s="67">
        <v>4</v>
      </c>
      <c r="D73" s="67">
        <v>36</v>
      </c>
      <c r="E73" s="68" t="s">
        <v>305</v>
      </c>
    </row>
    <row r="74" spans="1:5" ht="15" customHeight="1" x14ac:dyDescent="0.2">
      <c r="A74" s="73" t="s">
        <v>180</v>
      </c>
      <c r="B74" s="74" t="s">
        <v>181</v>
      </c>
      <c r="C74" s="67" t="s">
        <v>182</v>
      </c>
      <c r="D74" s="67">
        <v>75</v>
      </c>
      <c r="E74" s="75"/>
    </row>
    <row r="75" spans="1:5" ht="15" customHeight="1" x14ac:dyDescent="0.2">
      <c r="A75" s="66" t="s">
        <v>183</v>
      </c>
      <c r="B75" s="66" t="s">
        <v>184</v>
      </c>
      <c r="C75" s="67">
        <v>8</v>
      </c>
      <c r="D75" s="67">
        <v>50</v>
      </c>
      <c r="E75" s="68" t="s">
        <v>185</v>
      </c>
    </row>
    <row r="76" spans="1:5" ht="15" customHeight="1" x14ac:dyDescent="0.2">
      <c r="A76" s="66" t="s">
        <v>186</v>
      </c>
      <c r="B76" s="66" t="s">
        <v>312</v>
      </c>
      <c r="C76" s="67">
        <v>12</v>
      </c>
      <c r="D76" s="67">
        <v>159</v>
      </c>
      <c r="E76" s="68" t="s">
        <v>187</v>
      </c>
    </row>
    <row r="77" spans="1:5" ht="15" customHeight="1" x14ac:dyDescent="0.2">
      <c r="A77" s="66" t="s">
        <v>349</v>
      </c>
      <c r="B77" s="66" t="s">
        <v>188</v>
      </c>
      <c r="C77" s="67">
        <v>2</v>
      </c>
      <c r="D77" s="67">
        <v>4</v>
      </c>
      <c r="E77" s="68" t="s">
        <v>189</v>
      </c>
    </row>
    <row r="78" spans="1:5" ht="15" customHeight="1" x14ac:dyDescent="0.2">
      <c r="A78" s="73" t="s">
        <v>349</v>
      </c>
      <c r="B78" s="74" t="s">
        <v>190</v>
      </c>
      <c r="C78" s="67">
        <v>1</v>
      </c>
      <c r="D78" s="67">
        <v>1</v>
      </c>
      <c r="E78" s="75" t="s">
        <v>102</v>
      </c>
    </row>
    <row r="79" spans="1:5" ht="15" customHeight="1" x14ac:dyDescent="0.2">
      <c r="A79" s="13"/>
      <c r="B79" s="24" t="s">
        <v>191</v>
      </c>
      <c r="C79" s="15">
        <f>SUM(C4:C78)</f>
        <v>402</v>
      </c>
      <c r="D79" s="15">
        <f>SUM(D4:D78)</f>
        <v>2867</v>
      </c>
      <c r="E79" s="8"/>
    </row>
    <row r="80" spans="1:5" ht="15" customHeight="1" x14ac:dyDescent="0.2">
      <c r="A80" s="9" t="s">
        <v>192</v>
      </c>
      <c r="B80" s="10"/>
      <c r="C80" s="11"/>
      <c r="D80" s="11"/>
      <c r="E80" s="12"/>
    </row>
    <row r="81" spans="1:5" ht="15" customHeight="1" x14ac:dyDescent="0.2">
      <c r="A81" s="78" t="s">
        <v>193</v>
      </c>
      <c r="B81" s="79" t="s">
        <v>194</v>
      </c>
      <c r="C81" s="80">
        <v>1</v>
      </c>
      <c r="D81" s="80">
        <v>8</v>
      </c>
      <c r="E81" s="68" t="s">
        <v>195</v>
      </c>
    </row>
    <row r="82" spans="1:5" ht="15" customHeight="1" x14ac:dyDescent="0.2">
      <c r="A82" s="13"/>
      <c r="B82" s="14" t="s">
        <v>196</v>
      </c>
      <c r="C82" s="15">
        <v>1</v>
      </c>
      <c r="D82" s="15">
        <v>8</v>
      </c>
      <c r="E82" s="16"/>
    </row>
    <row r="83" spans="1:5" ht="15" customHeight="1" x14ac:dyDescent="0.2">
      <c r="A83" s="9" t="s">
        <v>197</v>
      </c>
      <c r="B83" s="10"/>
      <c r="C83" s="11"/>
      <c r="D83" s="11"/>
      <c r="E83" s="12"/>
    </row>
    <row r="84" spans="1:5" ht="15" customHeight="1" x14ac:dyDescent="0.2">
      <c r="A84" s="81"/>
      <c r="B84" s="82" t="s">
        <v>198</v>
      </c>
      <c r="C84" s="83">
        <v>1</v>
      </c>
      <c r="D84" s="83">
        <v>22</v>
      </c>
      <c r="E84" s="84" t="s">
        <v>199</v>
      </c>
    </row>
    <row r="85" spans="1:5" ht="15" customHeight="1" x14ac:dyDescent="0.2">
      <c r="A85" s="17"/>
      <c r="B85" s="18" t="s">
        <v>200</v>
      </c>
      <c r="C85" s="19">
        <v>1</v>
      </c>
      <c r="D85" s="19">
        <v>22</v>
      </c>
      <c r="E85" s="20"/>
    </row>
    <row r="86" spans="1:5" ht="15" customHeight="1" x14ac:dyDescent="0.2">
      <c r="A86" s="4" t="s">
        <v>201</v>
      </c>
      <c r="B86" s="21"/>
      <c r="C86" s="22"/>
      <c r="D86" s="22"/>
      <c r="E86" s="7"/>
    </row>
    <row r="87" spans="1:5" ht="15" customHeight="1" x14ac:dyDescent="0.2">
      <c r="A87" s="88" t="s">
        <v>202</v>
      </c>
      <c r="B87" s="89" t="s">
        <v>203</v>
      </c>
      <c r="C87" s="90">
        <v>3</v>
      </c>
      <c r="D87" s="90">
        <v>11</v>
      </c>
      <c r="E87" s="91" t="s">
        <v>204</v>
      </c>
    </row>
    <row r="88" spans="1:5" ht="15" customHeight="1" x14ac:dyDescent="0.2">
      <c r="A88" s="88" t="s">
        <v>202</v>
      </c>
      <c r="B88" s="89" t="s">
        <v>205</v>
      </c>
      <c r="C88" s="90">
        <v>1</v>
      </c>
      <c r="D88" s="90">
        <v>8</v>
      </c>
      <c r="E88" s="91" t="s">
        <v>206</v>
      </c>
    </row>
    <row r="89" spans="1:5" ht="15" customHeight="1" x14ac:dyDescent="0.2">
      <c r="A89" s="92" t="s">
        <v>207</v>
      </c>
      <c r="B89" s="93" t="s">
        <v>208</v>
      </c>
      <c r="C89" s="94">
        <v>12</v>
      </c>
      <c r="D89" s="94">
        <v>154</v>
      </c>
      <c r="E89" s="91" t="s">
        <v>209</v>
      </c>
    </row>
    <row r="90" spans="1:5" ht="15" customHeight="1" x14ac:dyDescent="0.2">
      <c r="A90" s="92" t="s">
        <v>210</v>
      </c>
      <c r="B90" s="88" t="s">
        <v>211</v>
      </c>
      <c r="C90" s="94">
        <v>1</v>
      </c>
      <c r="D90" s="94">
        <v>7</v>
      </c>
      <c r="E90" s="91" t="s">
        <v>212</v>
      </c>
    </row>
    <row r="91" spans="1:5" ht="15" customHeight="1" x14ac:dyDescent="0.2">
      <c r="A91" s="23"/>
      <c r="B91" s="24" t="s">
        <v>213</v>
      </c>
      <c r="C91" s="15">
        <f>SUM(C87:C90)</f>
        <v>17</v>
      </c>
      <c r="D91" s="15">
        <f>SUM(D87:D90)</f>
        <v>180</v>
      </c>
      <c r="E91" s="8"/>
    </row>
    <row r="92" spans="1:5" ht="15" customHeight="1" x14ac:dyDescent="0.2">
      <c r="A92" s="58" t="s">
        <v>322</v>
      </c>
      <c r="B92" s="43"/>
      <c r="C92" s="31"/>
      <c r="D92" s="31"/>
      <c r="E92" s="32"/>
    </row>
    <row r="93" spans="1:5" ht="15" customHeight="1" x14ac:dyDescent="0.2">
      <c r="A93" s="95" t="s">
        <v>323</v>
      </c>
      <c r="B93" s="86" t="s">
        <v>325</v>
      </c>
      <c r="C93" s="96">
        <v>1</v>
      </c>
      <c r="D93" s="96">
        <v>3</v>
      </c>
      <c r="E93" s="97" t="s">
        <v>326</v>
      </c>
    </row>
    <row r="94" spans="1:5" ht="15" customHeight="1" x14ac:dyDescent="0.2">
      <c r="A94" s="59"/>
      <c r="B94" s="60" t="s">
        <v>324</v>
      </c>
      <c r="C94" s="19">
        <f>C93</f>
        <v>1</v>
      </c>
      <c r="D94" s="19">
        <f>D93</f>
        <v>3</v>
      </c>
      <c r="E94" s="16"/>
    </row>
    <row r="95" spans="1:5" ht="15" customHeight="1" x14ac:dyDescent="0.2">
      <c r="A95" s="4" t="s">
        <v>214</v>
      </c>
      <c r="B95" s="5"/>
      <c r="C95" s="6"/>
      <c r="D95" s="6"/>
      <c r="E95" s="7"/>
    </row>
    <row r="96" spans="1:5" ht="15" customHeight="1" x14ac:dyDescent="0.2">
      <c r="A96" s="98" t="s">
        <v>321</v>
      </c>
      <c r="B96" s="66" t="s">
        <v>320</v>
      </c>
      <c r="C96" s="67">
        <v>6</v>
      </c>
      <c r="D96" s="67">
        <v>15</v>
      </c>
      <c r="E96" s="68" t="s">
        <v>215</v>
      </c>
    </row>
    <row r="97" spans="1:5" ht="15" customHeight="1" x14ac:dyDescent="0.2">
      <c r="A97" s="72" t="s">
        <v>216</v>
      </c>
      <c r="B97" s="72" t="s">
        <v>217</v>
      </c>
      <c r="C97" s="67">
        <v>3</v>
      </c>
      <c r="D97" s="67">
        <v>14</v>
      </c>
      <c r="E97" s="68" t="s">
        <v>218</v>
      </c>
    </row>
    <row r="98" spans="1:5" ht="15" customHeight="1" x14ac:dyDescent="0.2">
      <c r="A98" s="25"/>
      <c r="B98" s="24" t="s">
        <v>219</v>
      </c>
      <c r="C98" s="15">
        <f>SUM(C96:C97)</f>
        <v>9</v>
      </c>
      <c r="D98" s="15">
        <f>SUM(D96:D97)</f>
        <v>29</v>
      </c>
      <c r="E98" s="8"/>
    </row>
    <row r="99" spans="1:5" ht="15" customHeight="1" x14ac:dyDescent="0.2">
      <c r="A99" s="26"/>
      <c r="B99" s="26"/>
      <c r="C99" s="27"/>
      <c r="D99" s="27"/>
      <c r="E99" s="28"/>
    </row>
    <row r="100" spans="1:5" ht="15" customHeight="1" x14ac:dyDescent="0.2">
      <c r="A100" s="29" t="s">
        <v>220</v>
      </c>
      <c r="B100" s="30"/>
      <c r="C100" s="31"/>
      <c r="D100" s="31"/>
      <c r="E100" s="32"/>
    </row>
    <row r="101" spans="1:5" ht="15" customHeight="1" x14ac:dyDescent="0.2">
      <c r="A101" s="99" t="s">
        <v>221</v>
      </c>
      <c r="B101" s="99" t="s">
        <v>222</v>
      </c>
      <c r="C101" s="100">
        <v>5</v>
      </c>
      <c r="D101" s="100">
        <v>21</v>
      </c>
      <c r="E101" s="101" t="s">
        <v>223</v>
      </c>
    </row>
    <row r="102" spans="1:5" ht="15" customHeight="1" x14ac:dyDescent="0.2">
      <c r="A102" s="33"/>
      <c r="B102" s="24" t="s">
        <v>224</v>
      </c>
      <c r="C102" s="15">
        <f>C101</f>
        <v>5</v>
      </c>
      <c r="D102" s="15">
        <f>D101</f>
        <v>21</v>
      </c>
      <c r="E102" s="16"/>
    </row>
    <row r="103" spans="1:5" ht="15" customHeight="1" x14ac:dyDescent="0.2">
      <c r="A103" s="4" t="s">
        <v>225</v>
      </c>
      <c r="B103" s="5"/>
      <c r="C103" s="6"/>
      <c r="D103" s="6"/>
      <c r="E103" s="7"/>
    </row>
    <row r="104" spans="1:5" ht="15" customHeight="1" x14ac:dyDescent="0.2">
      <c r="A104" s="88" t="s">
        <v>226</v>
      </c>
      <c r="B104" s="88" t="s">
        <v>227</v>
      </c>
      <c r="C104" s="94">
        <v>138</v>
      </c>
      <c r="D104" s="94">
        <v>230</v>
      </c>
      <c r="E104" s="91"/>
    </row>
    <row r="105" spans="1:5" ht="15" customHeight="1" x14ac:dyDescent="0.2">
      <c r="A105" s="88" t="s">
        <v>228</v>
      </c>
      <c r="B105" s="88" t="s">
        <v>229</v>
      </c>
      <c r="C105" s="94">
        <v>51</v>
      </c>
      <c r="D105" s="94">
        <v>266</v>
      </c>
      <c r="E105" s="91" t="s">
        <v>230</v>
      </c>
    </row>
    <row r="106" spans="1:5" ht="15" customHeight="1" x14ac:dyDescent="0.2">
      <c r="A106" s="34"/>
      <c r="B106" s="35" t="s">
        <v>319</v>
      </c>
      <c r="C106" s="35"/>
      <c r="D106" s="35"/>
      <c r="E106" s="7" t="s">
        <v>231</v>
      </c>
    </row>
    <row r="107" spans="1:5" ht="15" customHeight="1" x14ac:dyDescent="0.2">
      <c r="A107" s="36"/>
      <c r="B107" s="24" t="s">
        <v>232</v>
      </c>
      <c r="C107" s="15">
        <f>SUM(C104:C106)</f>
        <v>189</v>
      </c>
      <c r="D107" s="15">
        <f>SUM(D104:D106)</f>
        <v>496</v>
      </c>
      <c r="E107" s="37"/>
    </row>
    <row r="108" spans="1:5" ht="15" customHeight="1" x14ac:dyDescent="0.2">
      <c r="A108" s="38" t="s">
        <v>233</v>
      </c>
      <c r="B108" s="39"/>
      <c r="C108" s="31"/>
      <c r="D108" s="31"/>
      <c r="E108" s="40"/>
    </row>
    <row r="109" spans="1:5" ht="15" customHeight="1" x14ac:dyDescent="0.2">
      <c r="A109" s="61" t="s">
        <v>234</v>
      </c>
      <c r="B109" s="87" t="s">
        <v>235</v>
      </c>
      <c r="C109" s="62">
        <v>1</v>
      </c>
      <c r="D109" s="62">
        <v>7</v>
      </c>
      <c r="E109" s="64" t="s">
        <v>236</v>
      </c>
    </row>
    <row r="110" spans="1:5" ht="15" customHeight="1" x14ac:dyDescent="0.2">
      <c r="A110" s="33"/>
      <c r="B110" s="24" t="s">
        <v>237</v>
      </c>
      <c r="C110" s="15">
        <f>C109</f>
        <v>1</v>
      </c>
      <c r="D110" s="15">
        <f>D109</f>
        <v>7</v>
      </c>
      <c r="E110" s="16"/>
    </row>
    <row r="111" spans="1:5" ht="15" customHeight="1" x14ac:dyDescent="0.2">
      <c r="A111" s="4" t="s">
        <v>238</v>
      </c>
      <c r="B111" s="5"/>
      <c r="C111" s="6"/>
      <c r="D111" s="6"/>
      <c r="E111" s="32"/>
    </row>
    <row r="112" spans="1:5" ht="15" customHeight="1" x14ac:dyDescent="0.2">
      <c r="A112" s="72"/>
      <c r="B112" s="66" t="s">
        <v>239</v>
      </c>
      <c r="C112" s="67">
        <v>1</v>
      </c>
      <c r="D112" s="67">
        <v>1</v>
      </c>
      <c r="E112" s="68"/>
    </row>
    <row r="113" spans="1:5" ht="15" customHeight="1" x14ac:dyDescent="0.2">
      <c r="A113" s="33"/>
      <c r="B113" s="24" t="s">
        <v>240</v>
      </c>
      <c r="C113" s="15">
        <f>SUM(C112:C112)</f>
        <v>1</v>
      </c>
      <c r="D113" s="15">
        <f>SUM(D112:D112)</f>
        <v>1</v>
      </c>
      <c r="E113" s="16"/>
    </row>
    <row r="114" spans="1:5" ht="15" customHeight="1" x14ac:dyDescent="0.2">
      <c r="A114" s="4" t="s">
        <v>241</v>
      </c>
      <c r="B114" s="5"/>
      <c r="C114" s="6"/>
      <c r="D114" s="6"/>
      <c r="E114" s="7"/>
    </row>
    <row r="115" spans="1:5" ht="15" customHeight="1" x14ac:dyDescent="0.2">
      <c r="A115" s="61"/>
      <c r="B115" s="61"/>
      <c r="C115" s="62"/>
      <c r="D115" s="62"/>
      <c r="E115" s="64"/>
    </row>
    <row r="116" spans="1:5" ht="15" customHeight="1" x14ac:dyDescent="0.2">
      <c r="A116" s="33"/>
      <c r="B116" s="24" t="s">
        <v>242</v>
      </c>
      <c r="C116" s="15">
        <f>C115</f>
        <v>0</v>
      </c>
      <c r="D116" s="15">
        <f>D115</f>
        <v>0</v>
      </c>
      <c r="E116" s="16"/>
    </row>
    <row r="117" spans="1:5" ht="15" customHeight="1" x14ac:dyDescent="0.2">
      <c r="A117" s="4" t="s">
        <v>243</v>
      </c>
      <c r="B117" s="5"/>
      <c r="C117" s="6"/>
      <c r="D117" s="6"/>
      <c r="E117" s="7"/>
    </row>
    <row r="118" spans="1:5" ht="15" customHeight="1" x14ac:dyDescent="0.2">
      <c r="A118" s="102" t="s">
        <v>244</v>
      </c>
      <c r="B118" s="102" t="s">
        <v>245</v>
      </c>
      <c r="C118" s="103">
        <v>7</v>
      </c>
      <c r="D118" s="103">
        <v>37</v>
      </c>
      <c r="E118" s="104" t="s">
        <v>246</v>
      </c>
    </row>
    <row r="119" spans="1:5" ht="15" customHeight="1" x14ac:dyDescent="0.2">
      <c r="A119" s="33"/>
      <c r="B119" s="24" t="s">
        <v>247</v>
      </c>
      <c r="C119" s="15">
        <f>C118</f>
        <v>7</v>
      </c>
      <c r="D119" s="15">
        <f>D118</f>
        <v>37</v>
      </c>
      <c r="E119" s="16"/>
    </row>
    <row r="120" spans="1:5" ht="15" customHeight="1" x14ac:dyDescent="0.2">
      <c r="A120" s="4" t="s">
        <v>248</v>
      </c>
      <c r="B120" s="5"/>
      <c r="C120" s="6"/>
      <c r="D120" s="6"/>
      <c r="E120" s="32"/>
    </row>
    <row r="121" spans="1:5" ht="15" customHeight="1" x14ac:dyDescent="0.2">
      <c r="A121" s="88" t="s">
        <v>294</v>
      </c>
      <c r="B121" s="92" t="s">
        <v>249</v>
      </c>
      <c r="C121" s="94">
        <v>1</v>
      </c>
      <c r="D121" s="94">
        <v>8</v>
      </c>
      <c r="E121" s="91"/>
    </row>
    <row r="122" spans="1:5" ht="15" customHeight="1" x14ac:dyDescent="0.2">
      <c r="A122" s="88" t="s">
        <v>295</v>
      </c>
      <c r="B122" s="88" t="s">
        <v>250</v>
      </c>
      <c r="C122" s="94">
        <v>1</v>
      </c>
      <c r="D122" s="94">
        <v>2</v>
      </c>
      <c r="E122" s="91"/>
    </row>
    <row r="123" spans="1:5" ht="15" customHeight="1" x14ac:dyDescent="0.2">
      <c r="A123" s="33"/>
      <c r="B123" s="24" t="s">
        <v>251</v>
      </c>
      <c r="C123" s="15">
        <f>SUM(C121:C122)</f>
        <v>2</v>
      </c>
      <c r="D123" s="15">
        <f>SUM(D121:D122)</f>
        <v>10</v>
      </c>
      <c r="E123" s="16"/>
    </row>
    <row r="124" spans="1:5" ht="15" customHeight="1" x14ac:dyDescent="0.2">
      <c r="A124" s="4" t="s">
        <v>252</v>
      </c>
      <c r="B124" s="5"/>
      <c r="C124" s="6"/>
      <c r="D124" s="6"/>
      <c r="E124" s="32"/>
    </row>
    <row r="125" spans="1:5" ht="15" customHeight="1" x14ac:dyDescent="0.2">
      <c r="A125" s="66" t="s">
        <v>253</v>
      </c>
      <c r="B125" s="105" t="s">
        <v>254</v>
      </c>
      <c r="C125" s="106">
        <v>3</v>
      </c>
      <c r="D125" s="106">
        <v>30</v>
      </c>
      <c r="E125" s="68" t="s">
        <v>255</v>
      </c>
    </row>
    <row r="126" spans="1:5" ht="15" customHeight="1" x14ac:dyDescent="0.2">
      <c r="A126" s="72" t="s">
        <v>256</v>
      </c>
      <c r="B126" s="66" t="s">
        <v>257</v>
      </c>
      <c r="C126" s="67">
        <v>1</v>
      </c>
      <c r="D126" s="67">
        <v>1</v>
      </c>
      <c r="E126" s="68"/>
    </row>
    <row r="127" spans="1:5" ht="15" customHeight="1" x14ac:dyDescent="0.2">
      <c r="A127" s="72" t="s">
        <v>340</v>
      </c>
      <c r="B127" s="66" t="s">
        <v>341</v>
      </c>
      <c r="C127" s="67">
        <v>10</v>
      </c>
      <c r="D127" s="67">
        <v>59</v>
      </c>
      <c r="E127" s="68" t="s">
        <v>342</v>
      </c>
    </row>
    <row r="128" spans="1:5" ht="15" customHeight="1" x14ac:dyDescent="0.2">
      <c r="A128" s="72" t="s">
        <v>258</v>
      </c>
      <c r="B128" s="72" t="s">
        <v>259</v>
      </c>
      <c r="C128" s="67">
        <v>3</v>
      </c>
      <c r="D128" s="67">
        <v>15</v>
      </c>
      <c r="E128" s="68" t="s">
        <v>260</v>
      </c>
    </row>
    <row r="129" spans="1:5" ht="15" customHeight="1" x14ac:dyDescent="0.2">
      <c r="A129" s="72" t="s">
        <v>261</v>
      </c>
      <c r="B129" s="72" t="s">
        <v>262</v>
      </c>
      <c r="C129" s="67">
        <v>1</v>
      </c>
      <c r="D129" s="67">
        <v>1</v>
      </c>
      <c r="E129" s="68" t="s">
        <v>263</v>
      </c>
    </row>
    <row r="130" spans="1:5" ht="15" customHeight="1" x14ac:dyDescent="0.2">
      <c r="A130" s="66" t="s">
        <v>314</v>
      </c>
      <c r="B130" s="66" t="s">
        <v>316</v>
      </c>
      <c r="C130" s="67">
        <v>1</v>
      </c>
      <c r="D130" s="67">
        <v>4</v>
      </c>
      <c r="E130" s="68" t="s">
        <v>317</v>
      </c>
    </row>
    <row r="131" spans="1:5" ht="15" customHeight="1" x14ac:dyDescent="0.2">
      <c r="A131" s="72" t="s">
        <v>315</v>
      </c>
      <c r="B131" s="72" t="s">
        <v>313</v>
      </c>
      <c r="C131" s="106">
        <v>4</v>
      </c>
      <c r="D131" s="106">
        <v>29</v>
      </c>
      <c r="E131" s="68"/>
    </row>
    <row r="132" spans="1:5" ht="15" customHeight="1" x14ac:dyDescent="0.2">
      <c r="A132" s="33"/>
      <c r="B132" s="24" t="s">
        <v>264</v>
      </c>
      <c r="C132" s="15">
        <f>SUM(C125:C131)</f>
        <v>23</v>
      </c>
      <c r="D132" s="15">
        <f>SUM(D125:D131)</f>
        <v>139</v>
      </c>
      <c r="E132" s="16"/>
    </row>
    <row r="133" spans="1:5" ht="15" customHeight="1" x14ac:dyDescent="0.2">
      <c r="A133" s="4" t="s">
        <v>265</v>
      </c>
      <c r="B133" s="5"/>
      <c r="C133" s="6"/>
      <c r="D133" s="6"/>
      <c r="E133" s="41"/>
    </row>
    <row r="134" spans="1:5" ht="15" customHeight="1" x14ac:dyDescent="0.2">
      <c r="A134" s="61"/>
      <c r="B134" s="61"/>
      <c r="C134" s="62"/>
      <c r="D134" s="62"/>
      <c r="E134" s="63"/>
    </row>
    <row r="135" spans="1:5" ht="15" customHeight="1" x14ac:dyDescent="0.2">
      <c r="A135" s="33"/>
      <c r="B135" s="24" t="s">
        <v>266</v>
      </c>
      <c r="C135" s="15">
        <f>SUM(C134:C134)</f>
        <v>0</v>
      </c>
      <c r="D135" s="15">
        <f>SUM(D134:D134)</f>
        <v>0</v>
      </c>
      <c r="E135" s="16"/>
    </row>
    <row r="136" spans="1:5" ht="15" customHeight="1" x14ac:dyDescent="0.2">
      <c r="A136" s="4" t="s">
        <v>267</v>
      </c>
      <c r="B136" s="5"/>
      <c r="C136" s="6"/>
      <c r="D136" s="6"/>
      <c r="E136" s="41"/>
    </row>
    <row r="137" spans="1:5" ht="15" customHeight="1" x14ac:dyDescent="0.2">
      <c r="A137" s="92" t="s">
        <v>268</v>
      </c>
      <c r="B137" s="92" t="s">
        <v>269</v>
      </c>
      <c r="C137" s="94">
        <v>2</v>
      </c>
      <c r="D137" s="94">
        <v>9</v>
      </c>
      <c r="E137" s="91" t="s">
        <v>270</v>
      </c>
    </row>
    <row r="138" spans="1:5" ht="15" customHeight="1" x14ac:dyDescent="0.2">
      <c r="A138" s="92" t="s">
        <v>271</v>
      </c>
      <c r="B138" s="92" t="s">
        <v>272</v>
      </c>
      <c r="C138" s="94">
        <v>1</v>
      </c>
      <c r="D138" s="94">
        <v>3</v>
      </c>
      <c r="E138" s="91" t="s">
        <v>304</v>
      </c>
    </row>
    <row r="139" spans="1:5" ht="15" customHeight="1" x14ac:dyDescent="0.2">
      <c r="A139" s="33"/>
      <c r="B139" s="24" t="s">
        <v>273</v>
      </c>
      <c r="C139" s="15">
        <f>SUM(C137:C138)</f>
        <v>3</v>
      </c>
      <c r="D139" s="15">
        <f>SUM(D137:D138)</f>
        <v>12</v>
      </c>
      <c r="E139" s="16"/>
    </row>
    <row r="140" spans="1:5" ht="15" customHeight="1" x14ac:dyDescent="0.2">
      <c r="A140" s="29" t="s">
        <v>274</v>
      </c>
      <c r="B140" s="43"/>
      <c r="C140" s="31"/>
      <c r="D140" s="31"/>
      <c r="E140" s="32"/>
    </row>
    <row r="141" spans="1:5" ht="15" customHeight="1" x14ac:dyDescent="0.2">
      <c r="A141" s="102" t="s">
        <v>275</v>
      </c>
      <c r="B141" s="107" t="s">
        <v>276</v>
      </c>
      <c r="C141" s="103">
        <v>7</v>
      </c>
      <c r="D141" s="103">
        <v>11</v>
      </c>
      <c r="E141" s="104" t="s">
        <v>277</v>
      </c>
    </row>
    <row r="142" spans="1:5" ht="15" customHeight="1" x14ac:dyDescent="0.2">
      <c r="A142" s="33"/>
      <c r="B142" s="24" t="s">
        <v>278</v>
      </c>
      <c r="C142" s="15">
        <f>C141</f>
        <v>7</v>
      </c>
      <c r="D142" s="15">
        <f>D141</f>
        <v>11</v>
      </c>
      <c r="E142" s="16"/>
    </row>
    <row r="143" spans="1:5" ht="15" customHeight="1" x14ac:dyDescent="0.2">
      <c r="A143" s="4" t="s">
        <v>279</v>
      </c>
      <c r="B143" s="5"/>
      <c r="C143" s="6"/>
      <c r="D143" s="6"/>
      <c r="E143" s="7"/>
    </row>
    <row r="144" spans="1:5" ht="15" customHeight="1" x14ac:dyDescent="0.2">
      <c r="A144" s="108"/>
      <c r="B144" s="82" t="s">
        <v>280</v>
      </c>
      <c r="C144" s="85">
        <v>2</v>
      </c>
      <c r="D144" s="85">
        <v>2</v>
      </c>
      <c r="E144" s="84"/>
    </row>
    <row r="145" spans="1:5" ht="15" customHeight="1" x14ac:dyDescent="0.2">
      <c r="A145" s="33"/>
      <c r="B145" s="24" t="s">
        <v>281</v>
      </c>
      <c r="C145" s="15">
        <f>C144</f>
        <v>2</v>
      </c>
      <c r="D145" s="15">
        <f>D144</f>
        <v>2</v>
      </c>
      <c r="E145" s="16"/>
    </row>
    <row r="146" spans="1:5" ht="15" customHeight="1" x14ac:dyDescent="0.2">
      <c r="A146" s="4" t="s">
        <v>282</v>
      </c>
      <c r="B146" s="5"/>
      <c r="C146" s="6"/>
      <c r="D146" s="6"/>
      <c r="E146" s="32"/>
    </row>
    <row r="147" spans="1:5" ht="15" customHeight="1" x14ac:dyDescent="0.2">
      <c r="A147" s="109" t="s">
        <v>283</v>
      </c>
      <c r="B147" s="110" t="s">
        <v>284</v>
      </c>
      <c r="C147" s="111">
        <v>22</v>
      </c>
      <c r="D147" s="111">
        <v>82</v>
      </c>
      <c r="E147" s="104" t="s">
        <v>285</v>
      </c>
    </row>
    <row r="148" spans="1:5" ht="15" customHeight="1" x14ac:dyDescent="0.2">
      <c r="A148" s="102"/>
      <c r="B148" s="107" t="s">
        <v>286</v>
      </c>
      <c r="C148" s="103">
        <v>1</v>
      </c>
      <c r="D148" s="103">
        <v>1</v>
      </c>
      <c r="E148" s="104"/>
    </row>
    <row r="149" spans="1:5" ht="15" customHeight="1" x14ac:dyDescent="0.2">
      <c r="A149" s="44"/>
      <c r="B149" s="45" t="s">
        <v>287</v>
      </c>
      <c r="C149" s="46">
        <f>SUM(C147:C148)</f>
        <v>23</v>
      </c>
      <c r="D149" s="46">
        <f>SUM(D147:D148)</f>
        <v>83</v>
      </c>
      <c r="E149" s="16"/>
    </row>
    <row r="150" spans="1:5" ht="20" customHeight="1" x14ac:dyDescent="0.2">
      <c r="A150" s="47"/>
      <c r="B150" s="47"/>
      <c r="C150" s="48"/>
      <c r="D150" s="48"/>
      <c r="E150" s="49"/>
    </row>
    <row r="151" spans="1:5" ht="20" customHeight="1" x14ac:dyDescent="0.2">
      <c r="A151" s="47" t="s">
        <v>288</v>
      </c>
      <c r="B151" s="47" t="s">
        <v>289</v>
      </c>
      <c r="C151" s="48"/>
      <c r="D151" s="48"/>
      <c r="E151" s="7"/>
    </row>
    <row r="152" spans="1:5" ht="20" customHeight="1" x14ac:dyDescent="0.2">
      <c r="A152" s="50">
        <f>D79+D82+D85+D91+D94+D98+D102+D107+D110+D113+D116+D119+D123+D132+D135+D139+D142+D145+D149</f>
        <v>3928</v>
      </c>
      <c r="B152" s="47">
        <v>3487</v>
      </c>
      <c r="C152" s="51"/>
      <c r="D152" s="51"/>
      <c r="E152" s="52"/>
    </row>
    <row r="153" spans="1:5" ht="20" customHeight="1" x14ac:dyDescent="0.2">
      <c r="A153" s="47"/>
      <c r="B153" s="53"/>
      <c r="C153" s="51"/>
      <c r="D153" s="51"/>
      <c r="E153" s="42"/>
    </row>
    <row r="154" spans="1:5" ht="20" customHeight="1" x14ac:dyDescent="0.2">
      <c r="A154" s="47" t="s">
        <v>290</v>
      </c>
      <c r="B154" s="47" t="s">
        <v>291</v>
      </c>
      <c r="C154" s="51"/>
      <c r="D154" s="51"/>
      <c r="E154" s="42"/>
    </row>
    <row r="155" spans="1:5" ht="20" customHeight="1" x14ac:dyDescent="0.2">
      <c r="A155" s="50">
        <f>C79+C82+C85+C91+C94+C98+C102+C107+C110+C113+C116+C119+C123+C132+C135+C139+C142+C145+C149</f>
        <v>694</v>
      </c>
      <c r="B155" s="47">
        <v>684</v>
      </c>
      <c r="C155" s="54"/>
      <c r="D155" s="54"/>
      <c r="E155" s="42"/>
    </row>
    <row r="156" spans="1:5" ht="20" customHeight="1" x14ac:dyDescent="0.2">
      <c r="A156" s="55"/>
      <c r="B156" s="55"/>
      <c r="C156" s="54"/>
      <c r="D156" s="54"/>
      <c r="E156" s="42"/>
    </row>
    <row r="157" spans="1:5" ht="20" customHeight="1" x14ac:dyDescent="0.2">
      <c r="A157" s="115" t="s">
        <v>292</v>
      </c>
      <c r="B157" s="116"/>
      <c r="C157" s="54"/>
      <c r="D157" s="54"/>
      <c r="E157" s="42"/>
    </row>
    <row r="158" spans="1:5" ht="2" customHeight="1" x14ac:dyDescent="0.2">
      <c r="A158" s="55"/>
      <c r="B158" s="55"/>
      <c r="C158" s="54"/>
      <c r="E158" s="56"/>
    </row>
    <row r="159" spans="1:5" ht="37.25" customHeight="1" x14ac:dyDescent="0.2">
      <c r="A159" s="55"/>
      <c r="B159" s="65" t="s">
        <v>293</v>
      </c>
      <c r="C159" s="54"/>
      <c r="D159" s="54"/>
      <c r="E159" s="57"/>
    </row>
  </sheetData>
  <mergeCells count="2">
    <mergeCell ref="A1:E1"/>
    <mergeCell ref="A157:B157"/>
  </mergeCells>
  <phoneticPr fontId="51" type="noConversion"/>
  <hyperlinks>
    <hyperlink ref="B159" r:id="rId1"/>
  </hyperlinks>
  <pageMargins left="0.7" right="0.7" top="0.75" bottom="0.75" header="0.3" footer="0.3"/>
  <pageSetup scale="48" orientation="portrait" horizontalDpi="0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51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51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Cralley</dc:creator>
  <cp:lastModifiedBy>Microsoft Office User</cp:lastModifiedBy>
  <cp:lastPrinted>2016-11-01T02:16:43Z</cp:lastPrinted>
  <dcterms:created xsi:type="dcterms:W3CDTF">2016-10-06T23:00:28Z</dcterms:created>
  <dcterms:modified xsi:type="dcterms:W3CDTF">2016-11-01T02:17:36Z</dcterms:modified>
</cp:coreProperties>
</file>